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2.PROADI_PlanificaSUS_Triênio_2021_2023\Eixo Processos Operacionais\Etapa Operacional 10\2. TUTORIA\10.1 AAE\Anexos\"/>
    </mc:Choice>
  </mc:AlternateContent>
  <xr:revisionPtr revIDLastSave="0" documentId="13_ncr:1_{7AB81B70-0E97-4097-8CEC-34E82B480F89}" xr6:coauthVersionLast="47" xr6:coauthVersionMax="47" xr10:uidLastSave="{00000000-0000-0000-0000-000000000000}"/>
  <bookViews>
    <workbookView xWindow="-120" yWindow="-120" windowWidth="20730" windowHeight="11160" xr2:uid="{22CA82F7-0A28-4AFB-80AA-1D9CFEEF830B}"/>
  </bookViews>
  <sheets>
    <sheet name="Checklist Criança AA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1" l="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D120" i="1"/>
  <c r="E120" i="1" s="1"/>
  <c r="E119" i="1" l="1"/>
  <c r="E121" i="1" s="1"/>
</calcChain>
</file>

<file path=xl/sharedStrings.xml><?xml version="1.0" encoding="utf-8"?>
<sst xmlns="http://schemas.openxmlformats.org/spreadsheetml/2006/main" count="123" uniqueCount="123">
  <si>
    <t>PLANIFICAÇÃO DA ATENÇÃO À SAÚDE</t>
  </si>
  <si>
    <t>ACOMPANHAMENTO DO PERCURSO DO CUIDADO DA PESSOA USUÁRIA NA AAE</t>
  </si>
  <si>
    <t>ATENÇÃO À SAÚDE DA CRIANÇA</t>
  </si>
  <si>
    <t>Região de Saúde:</t>
  </si>
  <si>
    <t>Ambulatório de Atenção Especializada:</t>
  </si>
  <si>
    <t>ITEM</t>
  </si>
  <si>
    <r>
      <rPr>
        <b/>
        <sz val="12"/>
        <color theme="1"/>
        <rFont val="Calibri"/>
        <family val="2"/>
        <scheme val="minor"/>
      </rPr>
      <t>VERIFICAÇÃO</t>
    </r>
    <r>
      <rPr>
        <b/>
        <sz val="9"/>
        <color theme="1"/>
        <rFont val="Calibri"/>
        <family val="2"/>
        <scheme val="minor"/>
      </rPr>
      <t xml:space="preserve">
</t>
    </r>
    <r>
      <rPr>
        <sz val="9"/>
        <color theme="1"/>
        <rFont val="Calibri"/>
        <family val="2"/>
        <scheme val="minor"/>
      </rPr>
      <t>(descrição da forma ótima)</t>
    </r>
  </si>
  <si>
    <r>
      <rPr>
        <b/>
        <sz val="12"/>
        <color theme="1"/>
        <rFont val="Calibri"/>
        <family val="2"/>
        <scheme val="minor"/>
      </rPr>
      <t>AVALIAÇÃO</t>
    </r>
    <r>
      <rPr>
        <b/>
        <sz val="9"/>
        <color theme="1"/>
        <rFont val="Calibri"/>
        <family val="2"/>
        <scheme val="minor"/>
      </rPr>
      <t xml:space="preserve">
</t>
    </r>
    <r>
      <rPr>
        <sz val="9"/>
        <color theme="1"/>
        <rFont val="Calibri"/>
        <family val="2"/>
        <scheme val="minor"/>
      </rPr>
      <t>(selecionar uma das opções)</t>
    </r>
  </si>
  <si>
    <t>PONTUAÇÃO</t>
  </si>
  <si>
    <t>Não existe</t>
  </si>
  <si>
    <t>Existe de forma limitada</t>
  </si>
  <si>
    <t>Existe de forma razoável</t>
  </si>
  <si>
    <t>Existe de forma ótima</t>
  </si>
  <si>
    <t>Não se aplica</t>
  </si>
  <si>
    <t>Organização geral</t>
  </si>
  <si>
    <t>A equipe tem acesso e conhece a diretriz clínica de atenção à criança padronizada na RAS</t>
  </si>
  <si>
    <t>A equipe utiliza a diretriz clínica na sua rotina de atendimentos, para embasar o diagnóstico, solicitação de exames complementares para o diagnóstico ou acompanhamento, estratificação de risco, manejo e compartilhamento do cuidado com a atenção primária e atenção hospitalar</t>
  </si>
  <si>
    <t>A capacidade operacional do ambulatório é dimensionada a partir da necessidade de saúde, considerando o número de crianças identificadas, estratificadas como de alto risco e acompanhadas pelas equipes de APS dos municípios da região de saúde</t>
  </si>
  <si>
    <t>Os processos relativos ao cuidado da criança estão organizados na unidade ambulatorial</t>
  </si>
  <si>
    <t xml:space="preserve">O ambulatório dispõe de espaço exclusivo, destinado aos cuidados básicos da criança: bancada para troca de fraldas, pia com chuveiro aquecido para banho, poltrona para amamentação, berço, preparo de fórmulas infantis etc. </t>
  </si>
  <si>
    <t xml:space="preserve">O ambulatório dispõe de espaço livre e seguro para que crianças brinquem enquanto aguardam os atendimentos, com disponibilidade de mesinha e cadeirinhas escolares, brinquedos, jogos e outros materiais </t>
  </si>
  <si>
    <t>O ambulatório dispõe de lençol descartável para ser usado nos espaços em que a criança será posicionada para o atendimento (macas, balanças, camas etc.)</t>
  </si>
  <si>
    <t>O ambulatório dispõe de esfignomanômetros, com manguitos nas várias medidas (infantil pequeno nº 6, infantil nº7, criança pequena nº 8, criança 9, adulto pequeno nº 10 e adulto 11), nos espaços de atendimento</t>
  </si>
  <si>
    <t>O ambulatório dispõe de balança digital (pediátrica e adulto), infantômetro, estadiômetro adulto e fita métrica</t>
  </si>
  <si>
    <t>O ambulatório dispõe de otoscópio e oftalmoscópio nos consultórios</t>
  </si>
  <si>
    <t>O ambulatório dispõe de aparelho de oxímetro de pulso portátil, com sensores neonatal, criança e adulto</t>
  </si>
  <si>
    <t>O ambulatório dispõe aparelho de glicosimetro, com tiras reagentes para a verificação da glicemia durante os atendimentos</t>
  </si>
  <si>
    <t>O ambulatório dispõe de tira testes para a realização de glicosúria</t>
  </si>
  <si>
    <t>O ambulatório oferece lanche (conforme orientação nutricional) para as crianças e acompanhantes durante os atendimentos</t>
  </si>
  <si>
    <t>O ambulatório dispõe de sala de observação equipada com cama hospitalar; maca de transferência; cadeira de rodas; carrinho de emergência; medicações e insumos; monitor multiparâmentros; desfibrilador; ambu neonatal; pediátrico e adulto com reservatório; laringoscópio com lâminas; oxigênio; aspirador de secreções; bomba de infusão; suporte para soro</t>
  </si>
  <si>
    <t>O ambulatório dispõe de medicações injetáveis, oral, inalatórias e insumos de uso rotineiros (analgésicos, antieméticos, soluções fisiológicas, antihistaminicos, broncodilatadores, insulinas NPH, regular etc.)</t>
  </si>
  <si>
    <t xml:space="preserve">O ambulatório estaleceu parceria com o serviço de atendimento de urgência (SAMU) para garantia de retaguarda para o transposte de pessoas usuárias em situações de urgência/emergência durante os atendimentos ambulatoriais. </t>
  </si>
  <si>
    <t>O ambulatório conta com retaguarda especializada materno-infantil com especialidades focais não disponíveis na região (geneticista, cardiologia pediátrica, cirurgia pediátrica, nefrologia pediátrica, arritmologia pediátrica, reumatologia pediátrica, hematologia pediátrica, pneumologia pediátrica etc.) que dê suporte (presencial ou teleatendimento) para condução de casos de maior complexidade</t>
  </si>
  <si>
    <t>O ambulatório mantém parceria com os órgãos que atuam na garantia e proteção dos direitos das criança e adolescentes: Ministério Público/Vara da Criança e do Adolescente e Conselho Tutelar que atuam na região</t>
  </si>
  <si>
    <t>O ambulatório mantém parceria com o CRAS, CREAS, escolas, creches e abrigos da região</t>
  </si>
  <si>
    <t>O ambulatório realiza regularmente pesquisa de satisfação do usuário e as gestantes e puérperas são estimuladas a responder na ocasião dos atendimentos</t>
  </si>
  <si>
    <t>Compartilhamento do cuidado APS-AAE</t>
  </si>
  <si>
    <t>Os fluxos, regras e instrumentos de compartilhamento do cuidado de crianças de alto risco foram padronizados e pactuados na Comissão Intergestores Regional (CIR)</t>
  </si>
  <si>
    <t>O transporte sanitário organizado pelos municípios ou regionalmente, com rotas que ligam todos os municípios com o ambulatório, considerando os cuidados necessários com a criança de alto risco, foram padronizados e pactuados na Comissão Intergestores Regional (CIR)</t>
  </si>
  <si>
    <t>Os mecanismos de compartilhamento do cuidado definem os canais de comunicação direta entre as equipes da APS e do ambulatório, para discussão de casos e monitoramento do plano de cuidados</t>
  </si>
  <si>
    <t>A equipe conhece e tem apropriação sobre os fluxos, regras e instrumentos de compartilhamento do cuidado pactuados</t>
  </si>
  <si>
    <t>O ambulatório utiliza rotineiramente o checklist para agendamento das crianças</t>
  </si>
  <si>
    <t>O enfermeiro verifica o cumprimento dos itens do checklist de agendamento, o preenchimento do formulário de compartilhamento do cuidado e/ou plano de cuidados e a assertividade da estratificação de risco em todos os atendimentos</t>
  </si>
  <si>
    <t>Todos os profissionais conhecem a estratificação de risco da criança</t>
  </si>
  <si>
    <t>Em todos os atendimentos (primeiro e subsequentes) é realizado monitoramento dos exames, atendimentos na APS e outros pontos da RAS;  o acesso a medicamentos, equipamentos e/ou insumos prescritos</t>
  </si>
  <si>
    <t>Na ausência dos documentos ou não cumprimento dos critérios para o compartilhamento do cuidado, o assistente social do ambulatório contata as equipes da APS e outros pontos da rede para verificar as situações e motivos da irregularidade e solicitar a tomada de providências necessárias</t>
  </si>
  <si>
    <t>As crianças de alto risco que tiveram o seu cuidado compartilhado têm acesso ao primeiro atendimento no ambulatório em até 15 dias a partir da solicitação pela equipe da APS</t>
  </si>
  <si>
    <t>É realizada gestão da lista de espera das crianças</t>
  </si>
  <si>
    <t>Em todos os turnos de atendimentos é realizado monitoramento do comparecimento ou absentismo</t>
  </si>
  <si>
    <t>Diante do não comparecimento, é realizado contato com os pais/ responsáveis da criança agendada e com a equipe da APS de referência</t>
  </si>
  <si>
    <t>O plano de cuidado é único e elaborado conjutamente pelas equipes da APS e AAE para todas as crianças de alto risco</t>
  </si>
  <si>
    <t>O plano de cuidado é atualizado em todos os atendimentos no ambulatório</t>
  </si>
  <si>
    <t>A elaboração e atualização do plano de cuidados inclui a sua discussão com os pais e responsáveis da criança pelo enfermeiro do Ponto de Apoio</t>
  </si>
  <si>
    <t>A cópia do plano de puidado atulizado é disponibilizada para os pais/ responsáveis da criança e para a equipe da APS</t>
  </si>
  <si>
    <t>Os dados dos atendimentos realizados são registrados na caderneta da criança</t>
  </si>
  <si>
    <t>O agendamento dos atendimentos subsequentes é realizado de acordo com a solicitação registrada no plano de cuidados pela equipe</t>
  </si>
  <si>
    <t>Função assistencial</t>
  </si>
  <si>
    <t>O manejo clínico da criança de alto risco é feito por equipe multiprofissional com atuação interprofissional e interdisciplinar, de acordo com os roteiros de atendimento padronizados para o pré-natal de alto risco a partir das diretrizes clínicas</t>
  </si>
  <si>
    <t>No primeiro atendimento, e sempre que se fizer necessário, são ofertados todos os atendimentos previstos na carteira de serviços com os seguintes profissionais: técnico em enfermagem, enfermeiro, psicólogo, nutricionista, médico pediatra, fisioterapeuta, fonoaudiólogo e assistente social, no formato do ciclo de atenção contínua, gerenciado pelo enfermeiro do Ponto de Apoio</t>
  </si>
  <si>
    <t>O técnico em enfermagem, iniciando o ciclo de atenção contínua, realiza abordagem da criança adequadamente, verifica os dados vitais e antopométricos, identifica sinais de alerta e verifica o uso de medicações diárias prescritas</t>
  </si>
  <si>
    <t xml:space="preserve">No caso de usuários que não fizeram uso da medicação prescrita, o técnico em enfermagem comunica a enfermeira para que providencie a administração da medicação </t>
  </si>
  <si>
    <t>O enfermeiro do ambulatório realiza consulta das crianças em todas as visitas ao ambulatório,  conforme roteiro de atendimentos padronizado</t>
  </si>
  <si>
    <t>O médico pediatra do ambulatório realiza consulta das crianças em todas as visitas ao ambulatório, conforme roteiro de atendimentos padronizado</t>
  </si>
  <si>
    <t>O exame físico é adequado à idade da criança, despindo-a adequadamente, cobrindo-a quando necessário e sempre acompanhadas dos pais e/ou responsáveis</t>
  </si>
  <si>
    <t>A equipe realiza estratificação de risco em todos os atendimetos programados, atualizando os fatores de risco identificados para definição das ações de cuidado</t>
  </si>
  <si>
    <t>A equipe avalia as medidas de peso, comprimento e perímetro craniano no nascimento e classifica o recém-nascido de acordo com o peso ao nascer, idade gestacional e proporcionalidade entre peso e idade gestacional</t>
  </si>
  <si>
    <t>A equipe avalia o crescimento pondero estatural da criança em todos os atendimentos</t>
  </si>
  <si>
    <t>O peso, estatura/comprimento e relação peso/altura são avaliados em todos os atendimentos até 18 meses de idade e o índice de massa corporal (IMC) em todos os atendimentos a partir de 24 meses de idade</t>
  </si>
  <si>
    <t>A aferição da circunferência craniana é realizada em todos os atendimentos nos 2 primeiros anos de vida</t>
  </si>
  <si>
    <t>Para a avaliação do recém-nascido termo, a equipe utiliza o gráfico de peso, comprimento e perímetro craniano da OMS, disponíveis na Caderneta da Criança</t>
  </si>
  <si>
    <t>Para avaliação do recém-nascido pré-termo, a equipe utiliza as curvas-padrão Intergrowth-21st de crescimento pós-natal de RNPTs sem correção de idade, iniciando o monitoramento com a IG ao nascer até alcançar 64 semanas (após 64 semanas, a avaliação é realizada com os gráficos da OMS, considerando sua idade cronológica)</t>
  </si>
  <si>
    <t>A equipe avalia o desenvolvimento da criança em todos os atendimentos</t>
  </si>
  <si>
    <t xml:space="preserve"> A equipe conhece e utiliza o instrumento de avaliação dos marcos do desenvolvimento disponível na Caderneta da Criança</t>
  </si>
  <si>
    <t xml:space="preserve"> A equipe realiza a avaliação mais aprofundada do desenvolvimento motor grosseiro, motor fino adaptativo, linguagem e pessoal-social, utilizando o Teste de Triagem do Desenvolvimento Infantil Denver II em todos os atendimentos</t>
  </si>
  <si>
    <t>A equipe realiza a avaliação das crianças aos 18 e 24 meses e sempre que houver alguma suspeita clínica para triagem de sintomas de transtornos do espectro autista (TEA), utilizando testes específicos para autismo,  como o M-CHAT-R/F (The Modified Checklist for Autism in Toddlers, Revised with Follow-Up)</t>
  </si>
  <si>
    <t>A equipe realiza avaliação psicossocial e comportamental das famílias das crianças, principalmente com relação à capacidade de cuidado da família, depressão materna (não somente no período neonatal/puerperal) e presença de indícios ou sinais evidentes de violência doméstica, para definir as ações de cuidado</t>
  </si>
  <si>
    <t>A equipe observa a mãe da criança, verificando se está triste, desanimada e/ou deprimida, e realiza abordagem para rastreio da depressão materna</t>
  </si>
  <si>
    <t>A equipe mantém vigilância durante a rotina dos atendimentos quanto às várias formas de violência contra crianças, assim como a abordagem e intervenções dessas situações de acordo com os protocolos e fluxos na rede intersetorial</t>
  </si>
  <si>
    <t>A equipe monitora a realização da triagem universal para detecção de cardiopatias congênitas críticas em recém-nascidos (teste de oximetria de pulso pré e pós-ductal) nos prazos indicados pelas diretrizes clínicas; realiza o exame, se ainda for oportuno; e, em caso de alteração, solicita o ecocardiograma e compartilha o cuidado com a cardiologia pediátrica</t>
  </si>
  <si>
    <t>A equipe monitora a realização da triagem oftalmológica neonatal universal em recém-nascidos (teste de reflexo vermelho ocular) nos prazos indicados pelas diretrizes clínicas; realiza o exame, se ainda for oportuno; e, em caso de alteração, compartilha o cuidado com a oftalmologia pediátrica</t>
  </si>
  <si>
    <t>A equipe monitora a realização da triagem auditiva neonatal universal, de todos os recém-nascidos (teste de otoemissão acústica) nos prazos indicados pelas diretrizes clínicas; realiza testes diagnósticos, em caso de alteração na triagem; realiza o PEATE-A (Potencial Auditivo de Tronco Encefálico - Automático), na presença de fatores de risco para surdez; e insere a criança em programas de intervenção precoce</t>
  </si>
  <si>
    <t>A equipe monitora  a realização da triagem biológica (Teste do Pezinho) nos prazos definidos pelas diretrizes clínicas; contata a equipe de APS, caso não haja registro do resultado; e, em caso de alteração, compartilha o cuidado com os serviços e especialidades para investigações e terapêuticas específicas</t>
  </si>
  <si>
    <t>A equipe realiza vigilância da alimentação da criança de alto risco em todos os atendimentos, principalmente nos dois primeiros anos de vida, para assegurar o aleitamento materno e a introdução da alimentação complementar saudável</t>
  </si>
  <si>
    <t>A equipe desenvolve ações de apoio, promoção e proteção do aleitamento materno, identificando riscos para o desmame precoce e instintuindo ações de prevenção rapidamente, junto com a equipe da APS</t>
  </si>
  <si>
    <t>A equipe realiza orientação sobre dietas para condições de saúde específicas e apoia os pais e responsáveis para sua introdução na rotina alimentar da criança</t>
  </si>
  <si>
    <t xml:space="preserve">A equipe monitora rigorosamente a situação vacinal das crianças de alto risco, de acordo com com o calendário de vacinação do Programa Nacional de Imunizações (PNI), e faz contato imediato com as equipes da APS para realizar a busca ativa e efetuar a vacinação em atraso. </t>
  </si>
  <si>
    <t>A equipe monitora a realização de avaliação odontológica na APS</t>
  </si>
  <si>
    <t>Durante o ciclo de atendimentos, a equipe avalia as condições de higiene e o cuidado com a criança</t>
  </si>
  <si>
    <t>As medições de pressão sanguínea arterial são realizadas para as crianças com fatores de risco e condições clínicas específicas, incluindo a criança pré-termo e nas crianças sem fatores de risco, a partir de 3 anos de idade e são repetidas anualmente</t>
  </si>
  <si>
    <t>A equipe do ambulatório está preparada para manejar clínicamente e ser retaguarda técnica assistencial para às equipes da APS na condução das situações específicas do período neonatal (hiperbilirrubinemia, infecções crônicas perinatais e sepse) ou evolutivas (avaliação periódica visual e auditiva, monitoramento da pressão arterial, triagem para anemia e dislipidemia)</t>
  </si>
  <si>
    <t>A equipe está preparada para acompanhar o RN muito prematuro ou extremamente prematuro, minimamente durante os três primeiros anos de vida</t>
  </si>
  <si>
    <t>A equipe está preparada para acompanhar o RN-PT com complicações de afeções neonatais</t>
  </si>
  <si>
    <t>O acompanhamento do crescimento do RN-PT é realizado de acordo com os parâmetros definidos pela Intergrowth-21st</t>
  </si>
  <si>
    <t>O acompanhamento do desenvolvimento do RN-PT é realizado por toda a equipe, com vigilância para a identificação precoce de atrasos no desenvolvimento sensorial, motor e cognitivode e estabelecimento de terapêuticas de estimulação e reabilitação</t>
  </si>
  <si>
    <t>Os RN-PT &lt; 32 semanas e/ou crianças menores de 1.500 gramas são acompanhados pelo médico oftalmologista/ retinologista para exame de fundo do olho, detecção precoce da retinopatia da prematuridade e tratamento</t>
  </si>
  <si>
    <t>A equipe realiza orientações específicas sobre o aleitamento materno e introdução de outros alimentos para RN-PT</t>
  </si>
  <si>
    <t>Os profissionais da equipe foram capacitados e estão aptos para identificar precocemente os sinais e sintomas de alerta de complicações e estabelecer condutas adequadas, com vigilância redobrada para crianças em situação de maior vulnerabilidade</t>
  </si>
  <si>
    <t xml:space="preserve">Os exames laboratoriais solicitados para a criança de alto risco em caráter de urgência são realizados no mesmo dia da solicitação e os resultados são disponibilizados imediatamente ao ambulatório. </t>
  </si>
  <si>
    <t xml:space="preserve">As crianças que apresentam quadro de agudização durante os atendimentos são estabilizadas e, se necessário, transferidas para a unidade hospitalar/maternidade de referência em transporte sanitário seguro adequado à sua necessidade. </t>
  </si>
  <si>
    <t>A equipe monitora as crianças de alto risco que foram hospitalizadas, agendando atendimento imediato logo após a alta, para apropriação do sumário e plano de alta hospitalar, avaliação e continuidade do cuidado</t>
  </si>
  <si>
    <t>A equipe esclarece adequadamente os pais/ responsáveis sobre a situação de saúde e estrato de risco da criança e os apoia para o cuidado longitudinal integrado com as equipes de APS</t>
  </si>
  <si>
    <t>A equipe do ambulatório desenvolve ações educacionais durante os atendimentos presenciais, individuais e coletivos, ou por teleatendimento voltados para o fortalecimento da capacidade de cuidado pela família e/ou cuidadores</t>
  </si>
  <si>
    <t xml:space="preserve">A equipe identifica as crianças em situação de vulnerabilidade socioeconômica e familiar (em situação de rua, vitímas de violência, uso de álcool e outras drogas, sofrimento mental, dentre outras) e gera imediatamente um alerta para aumento da vigilância e intensidade de cuidado junto às equipes da APS. </t>
  </si>
  <si>
    <t>A equipe da utiliza a tecnologia de gestão de caso para acompanhamento das crianças de alto risco, que apresentam pais/responsáveis com capacidade insuficiente para o cuidado e/ou em situações vulnerabilidade</t>
  </si>
  <si>
    <t xml:space="preserve">Os atendimentos presenciais das crianças de alto risco que alcançam os parâmetros de estabilidade clínica são espaçados com intervalos maiores. </t>
  </si>
  <si>
    <t xml:space="preserve">A equipe do ambulatório realiza a transição do cuidado para a equipe da APS das crianças de alto risco que alcançam os parâmetros de estabilidade clínica e garante retaguarda técnica-assitencial a distância ou presencial do pediatra e outros profissionais da equipe. </t>
  </si>
  <si>
    <t>O processo de transição do cuidado inclui a elaboração de Plano de Cuidados, pactuação com a equipe da APS sobre o seu monitoramento dentro do acompanhamento longitudinal e outros eventuais serviços da RAS (reabilitação, hemocentro etc) e fixação dos encontros supervisionais regulares para discussão sobre a evolução clínica das crianças.</t>
  </si>
  <si>
    <t xml:space="preserve">A equipe do ambulatório notifica às doenças e agravos notificáveis da criança e do adolescente padronizados pelo Ministério da Saúde e outros de importância para os municípios da região de saúde. </t>
  </si>
  <si>
    <t>Função supervisional e educacional</t>
  </si>
  <si>
    <t>O ambulatório garante horário protegido na agenda de atendimentos para participação da equipe nas ações de educação permanente.</t>
  </si>
  <si>
    <t>A equipe do ambulatório oferece apoio às equipes da APS por meio de ações de  matriciamento (técnico-pedagógica e retaguarda técnico-assistencial) e apoio para a gestão da condição de saúde da criança.</t>
  </si>
  <si>
    <t>O ambulatório elabora, juntamente com as coordenações da APS dos municípios, o cronograma anual de apoio matricial, observando as necessidades das equipe e ofertando diferentes modalidades de apoio.</t>
  </si>
  <si>
    <t>O ambulatório oferece de forma permanente e com recorrência mínima mensal, curso curto sobre estratificação de risco da criança e compartilhamento do cuidado</t>
  </si>
  <si>
    <t xml:space="preserve"> O ambulatório mantém vigilância o acompanhamento da gestante/puérpera de alto risco na APS, de acordo com a parametrização mínima dos atendimentos recomendada pelas diretrizes clínicas {atendimentos mensais até a 28ª semana, quinzenais da 28ª até a 36ª semana e semanais da 36ª semana até o parto e nascimento; atendimentos no puérperio imediato (do 1º ao 10º dia pós parto), tardio (do 11º ao 45º dia pós parto) e remoto (a partir do 45º dia, com término imprevisto)</t>
  </si>
  <si>
    <t>Registro, monitoramento e avaliação</t>
  </si>
  <si>
    <t>A equipe realiza o registro coletivo do acompanhamento das crianças e o utiliza para o monitoramento das ações de cuidado</t>
  </si>
  <si>
    <t>A equipe monitora sistematicamente o painel de indicadores de processo, resultados clínicos intermediários e resultados finais do acompanhamento das crianças.</t>
  </si>
  <si>
    <t>A equipe notifica e investiga o óbito fetal e infantil, de acordo com o manual de investigação.</t>
  </si>
  <si>
    <t>PONTUAÇÃO TOTAL</t>
  </si>
  <si>
    <t>PONTUAÇÃO MÁXIMA POSSÍVEL</t>
  </si>
  <si>
    <t>% DE CUMPRIMENTO</t>
  </si>
  <si>
    <t>Macroprocessos da Atenção Ambulatorial Especializada (AAE)</t>
  </si>
  <si>
    <t>Saúde da Criança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</si>
</sst>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0"/>
      <color rgb="FF000000"/>
      <name val="Calibri"/>
      <family val="2"/>
      <scheme val="minor"/>
    </font>
    <font>
      <sz val="10"/>
      <color rgb="FFFF0000"/>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b/>
      <sz val="14"/>
      <color theme="0"/>
      <name val="Calibri"/>
      <family val="2"/>
      <scheme val="minor"/>
    </font>
    <font>
      <b/>
      <sz val="18"/>
      <color theme="0"/>
      <name val="Calibri"/>
      <family val="2"/>
      <scheme val="minor"/>
    </font>
    <font>
      <b/>
      <sz val="16"/>
      <color theme="0"/>
      <name val="Calibri"/>
      <family val="2"/>
      <scheme val="minor"/>
    </font>
    <font>
      <b/>
      <sz val="14"/>
      <color rgb="FFAD4640"/>
      <name val="Calibri"/>
      <family val="2"/>
      <scheme val="minor"/>
    </font>
    <font>
      <b/>
      <sz val="16"/>
      <color rgb="FFAD464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CE8E8"/>
        <bgColor indexed="64"/>
      </patternFill>
    </fill>
    <fill>
      <patternFill patternType="solid">
        <fgColor rgb="FFAD464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top" wrapText="1" indent="1"/>
    </xf>
    <xf numFmtId="0" fontId="2" fillId="0" borderId="0" xfId="0" applyFont="1" applyAlignment="1">
      <alignment horizontal="left" vertical="top" wrapText="1" indent="2"/>
    </xf>
    <xf numFmtId="0" fontId="2" fillId="0" borderId="0" xfId="0" applyFont="1" applyAlignment="1">
      <alignment vertical="top"/>
    </xf>
    <xf numFmtId="164" fontId="3" fillId="0" borderId="1" xfId="1"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indent="1"/>
    </xf>
    <xf numFmtId="0" fontId="4" fillId="0" borderId="4" xfId="0" applyFont="1" applyBorder="1" applyAlignment="1">
      <alignment horizontal="left" vertical="top" wrapText="1" indent="2"/>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indent="1"/>
    </xf>
    <xf numFmtId="0" fontId="4" fillId="0" borderId="0" xfId="0" applyFont="1" applyAlignment="1">
      <alignment horizontal="left" vertical="top" wrapText="1" indent="2"/>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top" wrapText="1" indent="1"/>
    </xf>
    <xf numFmtId="0" fontId="0" fillId="2" borderId="1" xfId="0" applyFill="1" applyBorder="1" applyAlignment="1">
      <alignment horizontal="left" vertical="top" wrapText="1" indent="1"/>
    </xf>
    <xf numFmtId="0" fontId="6" fillId="0" borderId="0" xfId="0" applyFont="1" applyAlignment="1">
      <alignment horizontal="left" vertical="top" wrapText="1" indent="2"/>
    </xf>
    <xf numFmtId="0" fontId="7"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left" vertical="top"/>
    </xf>
    <xf numFmtId="0" fontId="11" fillId="2"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top" wrapText="1" indent="1"/>
    </xf>
    <xf numFmtId="0" fontId="0" fillId="0" borderId="0" xfId="0" applyAlignment="1">
      <alignment horizontal="left" vertical="top" wrapText="1" indent="2"/>
    </xf>
    <xf numFmtId="0" fontId="10" fillId="0" borderId="0" xfId="0" applyFont="1" applyAlignment="1">
      <alignment horizontal="left" vertical="top"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4" borderId="0" xfId="0" applyFont="1" applyFill="1" applyAlignment="1">
      <alignment horizontal="left" vertical="center"/>
    </xf>
    <xf numFmtId="0" fontId="13" fillId="4" borderId="0" xfId="0" applyFont="1" applyFill="1" applyAlignment="1">
      <alignment horizontal="left" vertical="center" indent="1"/>
    </xf>
    <xf numFmtId="0" fontId="11" fillId="2" borderId="10" xfId="0" applyFont="1" applyFill="1" applyBorder="1" applyAlignment="1">
      <alignment vertical="center"/>
    </xf>
    <xf numFmtId="0" fontId="11" fillId="2" borderId="8" xfId="0" applyFont="1" applyFill="1" applyBorder="1" applyAlignment="1">
      <alignment vertical="center"/>
    </xf>
    <xf numFmtId="0" fontId="11" fillId="4" borderId="0" xfId="0" applyFont="1" applyFill="1" applyAlignment="1">
      <alignment horizontal="left" vertical="center" wrapText="1"/>
    </xf>
    <xf numFmtId="0" fontId="13" fillId="4" borderId="0" xfId="0" applyFont="1" applyFill="1" applyAlignment="1">
      <alignment vertical="center"/>
    </xf>
    <xf numFmtId="0" fontId="11" fillId="2" borderId="9" xfId="0" applyFont="1" applyFill="1" applyBorder="1" applyAlignment="1">
      <alignment vertical="center"/>
    </xf>
    <xf numFmtId="0" fontId="15" fillId="0" borderId="0" xfId="0" applyFont="1" applyAlignment="1">
      <alignment horizontal="left" vertical="top" wrapText="1"/>
    </xf>
    <xf numFmtId="0" fontId="10" fillId="0" borderId="0" xfId="0" applyFont="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12" fillId="4" borderId="0" xfId="0" applyFont="1" applyFill="1" applyAlignment="1">
      <alignment horizontal="left" vertical="center"/>
    </xf>
    <xf numFmtId="0" fontId="12" fillId="2" borderId="11" xfId="0" applyFont="1" applyFill="1" applyBorder="1" applyAlignment="1">
      <alignment horizontal="center" vertical="center"/>
    </xf>
    <xf numFmtId="0" fontId="14" fillId="0" borderId="0" xfId="0" applyFont="1" applyAlignment="1">
      <alignment horizontal="left" vertical="top" wrapText="1"/>
    </xf>
  </cellXfs>
  <cellStyles count="2">
    <cellStyle name="Normal" xfId="0" builtinId="0"/>
    <cellStyle name="Porcentagem" xfId="1" builtinId="5"/>
  </cellStyles>
  <dxfs count="0"/>
  <tableStyles count="0" defaultTableStyle="TableStyleMedium2" defaultPivotStyle="PivotStyleLight16"/>
  <colors>
    <mruColors>
      <color rgb="FFAD4640"/>
      <color rgb="FFFC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8744-CB52-489C-B3F4-DBCAEFFC7F8A}">
  <dimension ref="A1:E121"/>
  <sheetViews>
    <sheetView showGridLines="0" tabSelected="1" zoomScaleNormal="100" workbookViewId="0">
      <selection sqref="A1:XFD10"/>
    </sheetView>
  </sheetViews>
  <sheetFormatPr defaultColWidth="9.140625" defaultRowHeight="12.75" x14ac:dyDescent="0.25"/>
  <cols>
    <col min="1" max="1" width="1.7109375" style="5" customWidth="1"/>
    <col min="2" max="2" width="31.42578125" style="4" customWidth="1"/>
    <col min="3" max="3" width="96.140625" style="3" customWidth="1"/>
    <col min="4" max="4" width="27.7109375" style="2" customWidth="1"/>
    <col min="5" max="5" width="20.7109375" style="2" customWidth="1"/>
    <col min="6" max="16384" width="9.140625" style="1"/>
  </cols>
  <sheetData>
    <row r="1" spans="1:5" ht="28.5" customHeight="1" x14ac:dyDescent="0.25">
      <c r="B1" s="37" t="s">
        <v>0</v>
      </c>
      <c r="C1" s="37"/>
      <c r="D1" s="37"/>
      <c r="E1" s="37"/>
    </row>
    <row r="2" spans="1:5" ht="23.25" x14ac:dyDescent="0.25">
      <c r="B2" s="42" t="s">
        <v>1</v>
      </c>
      <c r="C2" s="42"/>
      <c r="D2" s="30"/>
      <c r="E2" s="30"/>
    </row>
    <row r="3" spans="1:5" ht="6.6" customHeight="1" x14ac:dyDescent="0.25">
      <c r="B3" s="30"/>
      <c r="C3" s="30"/>
      <c r="D3" s="30"/>
      <c r="E3" s="30"/>
    </row>
    <row r="4" spans="1:5" ht="23.25" x14ac:dyDescent="0.25">
      <c r="B4" s="31" t="s">
        <v>2</v>
      </c>
      <c r="C4" s="30"/>
      <c r="D4" s="30"/>
      <c r="E4" s="30"/>
    </row>
    <row r="5" spans="1:5" ht="15" x14ac:dyDescent="0.25">
      <c r="B5" s="26"/>
      <c r="C5" s="25"/>
      <c r="D5" s="24"/>
      <c r="E5" s="24"/>
    </row>
    <row r="6" spans="1:5" ht="23.25" x14ac:dyDescent="0.25">
      <c r="B6" s="35" t="s">
        <v>3</v>
      </c>
      <c r="C6" s="43"/>
      <c r="D6" s="43"/>
      <c r="E6" s="43"/>
    </row>
    <row r="7" spans="1:5" ht="42.75" customHeight="1" x14ac:dyDescent="0.25">
      <c r="B7" s="34" t="s">
        <v>4</v>
      </c>
      <c r="C7" s="32"/>
      <c r="D7" s="36"/>
      <c r="E7" s="33"/>
    </row>
    <row r="8" spans="1:5" ht="14.45" customHeight="1" x14ac:dyDescent="0.25">
      <c r="B8" s="23"/>
      <c r="C8" s="23"/>
      <c r="D8" s="23"/>
      <c r="E8" s="23"/>
    </row>
    <row r="9" spans="1:5" ht="18.75" customHeight="1" x14ac:dyDescent="0.25">
      <c r="B9" s="38" t="s">
        <v>121</v>
      </c>
      <c r="C9" s="38"/>
      <c r="D9" s="38"/>
      <c r="E9" s="38"/>
    </row>
    <row r="10" spans="1:5" ht="25.5" customHeight="1" x14ac:dyDescent="0.25">
      <c r="B10" s="44" t="s">
        <v>122</v>
      </c>
      <c r="C10" s="44"/>
      <c r="D10" s="27"/>
      <c r="E10" s="27"/>
    </row>
    <row r="12" spans="1:5" s="22" customFormat="1" ht="27.75" x14ac:dyDescent="0.25">
      <c r="A12" s="5"/>
      <c r="B12" s="28" t="s">
        <v>5</v>
      </c>
      <c r="C12" s="29" t="s">
        <v>6</v>
      </c>
      <c r="D12" s="29" t="s">
        <v>7</v>
      </c>
      <c r="E12" s="28" t="s">
        <v>8</v>
      </c>
    </row>
    <row r="13" spans="1:5" x14ac:dyDescent="0.25">
      <c r="D13" s="21" t="s">
        <v>9</v>
      </c>
      <c r="E13" s="21">
        <v>0</v>
      </c>
    </row>
    <row r="14" spans="1:5" x14ac:dyDescent="0.25">
      <c r="D14" s="21" t="s">
        <v>10</v>
      </c>
      <c r="E14" s="21">
        <v>1</v>
      </c>
    </row>
    <row r="15" spans="1:5" x14ac:dyDescent="0.25">
      <c r="D15" s="21" t="s">
        <v>11</v>
      </c>
      <c r="E15" s="21">
        <v>2</v>
      </c>
    </row>
    <row r="16" spans="1:5" x14ac:dyDescent="0.25">
      <c r="D16" s="21" t="s">
        <v>12</v>
      </c>
      <c r="E16" s="21">
        <v>3</v>
      </c>
    </row>
    <row r="17" spans="2:5" ht="15" customHeight="1" x14ac:dyDescent="0.25">
      <c r="D17" s="20" t="s">
        <v>13</v>
      </c>
    </row>
    <row r="18" spans="2:5" x14ac:dyDescent="0.25">
      <c r="B18" s="19"/>
      <c r="E18" s="2" t="str">
        <f t="shared" ref="E18:E47" si="0">IF(D18="","",VLOOKUP(D18,$D$13:$E$16,2,FALSE))</f>
        <v/>
      </c>
    </row>
    <row r="19" spans="2:5" ht="15" x14ac:dyDescent="0.25">
      <c r="B19" s="39" t="s">
        <v>14</v>
      </c>
      <c r="C19" s="17" t="s">
        <v>15</v>
      </c>
      <c r="D19" s="16"/>
      <c r="E19" s="15" t="str">
        <f t="shared" si="0"/>
        <v/>
      </c>
    </row>
    <row r="20" spans="2:5" ht="45" x14ac:dyDescent="0.25">
      <c r="B20" s="40"/>
      <c r="C20" s="17" t="s">
        <v>16</v>
      </c>
      <c r="D20" s="16"/>
      <c r="E20" s="15" t="str">
        <f t="shared" si="0"/>
        <v/>
      </c>
    </row>
    <row r="21" spans="2:5" ht="45" x14ac:dyDescent="0.25">
      <c r="B21" s="40"/>
      <c r="C21" s="17" t="s">
        <v>17</v>
      </c>
      <c r="D21" s="16"/>
      <c r="E21" s="15" t="str">
        <f t="shared" si="0"/>
        <v/>
      </c>
    </row>
    <row r="22" spans="2:5" ht="15" x14ac:dyDescent="0.25">
      <c r="B22" s="40"/>
      <c r="C22" s="17" t="s">
        <v>18</v>
      </c>
      <c r="D22" s="16"/>
      <c r="E22" s="15" t="str">
        <f t="shared" si="0"/>
        <v/>
      </c>
    </row>
    <row r="23" spans="2:5" ht="45" x14ac:dyDescent="0.25">
      <c r="B23" s="40"/>
      <c r="C23" s="17" t="s">
        <v>19</v>
      </c>
      <c r="D23" s="16"/>
      <c r="E23" s="15" t="str">
        <f t="shared" si="0"/>
        <v/>
      </c>
    </row>
    <row r="24" spans="2:5" ht="45" x14ac:dyDescent="0.25">
      <c r="B24" s="40"/>
      <c r="C24" s="17" t="s">
        <v>20</v>
      </c>
      <c r="D24" s="16"/>
      <c r="E24" s="15" t="str">
        <f t="shared" si="0"/>
        <v/>
      </c>
    </row>
    <row r="25" spans="2:5" ht="30" x14ac:dyDescent="0.25">
      <c r="B25" s="40"/>
      <c r="C25" s="17" t="s">
        <v>21</v>
      </c>
      <c r="D25" s="16"/>
      <c r="E25" s="15" t="str">
        <f t="shared" si="0"/>
        <v/>
      </c>
    </row>
    <row r="26" spans="2:5" ht="45" x14ac:dyDescent="0.25">
      <c r="B26" s="40"/>
      <c r="C26" s="17" t="s">
        <v>22</v>
      </c>
      <c r="D26" s="16"/>
      <c r="E26" s="15" t="str">
        <f t="shared" si="0"/>
        <v/>
      </c>
    </row>
    <row r="27" spans="2:5" ht="30" x14ac:dyDescent="0.25">
      <c r="B27" s="40"/>
      <c r="C27" s="17" t="s">
        <v>23</v>
      </c>
      <c r="D27" s="16"/>
      <c r="E27" s="15" t="str">
        <f t="shared" si="0"/>
        <v/>
      </c>
    </row>
    <row r="28" spans="2:5" ht="15" x14ac:dyDescent="0.25">
      <c r="B28" s="40"/>
      <c r="C28" s="17" t="s">
        <v>24</v>
      </c>
      <c r="D28" s="16"/>
      <c r="E28" s="15" t="str">
        <f t="shared" si="0"/>
        <v/>
      </c>
    </row>
    <row r="29" spans="2:5" ht="30" x14ac:dyDescent="0.25">
      <c r="B29" s="40"/>
      <c r="C29" s="17" t="s">
        <v>25</v>
      </c>
      <c r="D29" s="16"/>
      <c r="E29" s="15" t="str">
        <f t="shared" si="0"/>
        <v/>
      </c>
    </row>
    <row r="30" spans="2:5" ht="30" x14ac:dyDescent="0.25">
      <c r="B30" s="40"/>
      <c r="C30" s="17" t="s">
        <v>26</v>
      </c>
      <c r="D30" s="16"/>
      <c r="E30" s="15" t="str">
        <f t="shared" si="0"/>
        <v/>
      </c>
    </row>
    <row r="31" spans="2:5" ht="15" x14ac:dyDescent="0.25">
      <c r="B31" s="40"/>
      <c r="C31" s="18" t="s">
        <v>27</v>
      </c>
      <c r="D31" s="16"/>
      <c r="E31" s="15" t="str">
        <f t="shared" si="0"/>
        <v/>
      </c>
    </row>
    <row r="32" spans="2:5" ht="30" x14ac:dyDescent="0.25">
      <c r="B32" s="40"/>
      <c r="C32" s="17" t="s">
        <v>28</v>
      </c>
      <c r="D32" s="16"/>
      <c r="E32" s="15" t="str">
        <f t="shared" si="0"/>
        <v/>
      </c>
    </row>
    <row r="33" spans="2:5" ht="60" x14ac:dyDescent="0.25">
      <c r="B33" s="40"/>
      <c r="C33" s="17" t="s">
        <v>29</v>
      </c>
      <c r="D33" s="16"/>
      <c r="E33" s="15" t="str">
        <f t="shared" si="0"/>
        <v/>
      </c>
    </row>
    <row r="34" spans="2:5" ht="45" x14ac:dyDescent="0.25">
      <c r="B34" s="40"/>
      <c r="C34" s="17" t="s">
        <v>30</v>
      </c>
      <c r="D34" s="16"/>
      <c r="E34" s="15" t="str">
        <f t="shared" si="0"/>
        <v/>
      </c>
    </row>
    <row r="35" spans="2:5" ht="45" x14ac:dyDescent="0.25">
      <c r="B35" s="40"/>
      <c r="C35" s="17" t="s">
        <v>31</v>
      </c>
      <c r="D35" s="16"/>
      <c r="E35" s="15" t="str">
        <f t="shared" si="0"/>
        <v/>
      </c>
    </row>
    <row r="36" spans="2:5" ht="60" x14ac:dyDescent="0.25">
      <c r="B36" s="40"/>
      <c r="C36" s="17" t="s">
        <v>32</v>
      </c>
      <c r="D36" s="16"/>
      <c r="E36" s="15" t="str">
        <f t="shared" si="0"/>
        <v/>
      </c>
    </row>
    <row r="37" spans="2:5" ht="45" x14ac:dyDescent="0.25">
      <c r="B37" s="40"/>
      <c r="C37" s="17" t="s">
        <v>33</v>
      </c>
      <c r="D37" s="16"/>
      <c r="E37" s="15" t="str">
        <f t="shared" si="0"/>
        <v/>
      </c>
    </row>
    <row r="38" spans="2:5" ht="15" x14ac:dyDescent="0.25">
      <c r="B38" s="40"/>
      <c r="C38" s="17" t="s">
        <v>34</v>
      </c>
      <c r="D38" s="16"/>
      <c r="E38" s="15" t="str">
        <f t="shared" si="0"/>
        <v/>
      </c>
    </row>
    <row r="39" spans="2:5" ht="30" x14ac:dyDescent="0.25">
      <c r="B39" s="40"/>
      <c r="C39" s="17" t="s">
        <v>35</v>
      </c>
      <c r="D39" s="16"/>
      <c r="E39" s="15" t="str">
        <f t="shared" si="0"/>
        <v/>
      </c>
    </row>
    <row r="40" spans="2:5" ht="30" x14ac:dyDescent="0.25">
      <c r="B40" s="39" t="s">
        <v>36</v>
      </c>
      <c r="C40" s="17" t="s">
        <v>37</v>
      </c>
      <c r="D40" s="16"/>
      <c r="E40" s="15" t="str">
        <f t="shared" si="0"/>
        <v/>
      </c>
    </row>
    <row r="41" spans="2:5" ht="45" x14ac:dyDescent="0.25">
      <c r="B41" s="40"/>
      <c r="C41" s="17" t="s">
        <v>38</v>
      </c>
      <c r="D41" s="16"/>
      <c r="E41" s="15" t="str">
        <f t="shared" si="0"/>
        <v/>
      </c>
    </row>
    <row r="42" spans="2:5" ht="30" x14ac:dyDescent="0.25">
      <c r="B42" s="40"/>
      <c r="C42" s="17" t="s">
        <v>39</v>
      </c>
      <c r="D42" s="16"/>
      <c r="E42" s="15" t="str">
        <f t="shared" si="0"/>
        <v/>
      </c>
    </row>
    <row r="43" spans="2:5" ht="30" x14ac:dyDescent="0.25">
      <c r="B43" s="40"/>
      <c r="C43" s="17" t="s">
        <v>40</v>
      </c>
      <c r="D43" s="16"/>
      <c r="E43" s="15" t="str">
        <f t="shared" si="0"/>
        <v/>
      </c>
    </row>
    <row r="44" spans="2:5" ht="15" x14ac:dyDescent="0.25">
      <c r="B44" s="40"/>
      <c r="C44" s="17" t="s">
        <v>41</v>
      </c>
      <c r="D44" s="16"/>
      <c r="E44" s="15" t="str">
        <f t="shared" si="0"/>
        <v/>
      </c>
    </row>
    <row r="45" spans="2:5" ht="45" x14ac:dyDescent="0.25">
      <c r="B45" s="40"/>
      <c r="C45" s="17" t="s">
        <v>42</v>
      </c>
      <c r="D45" s="16"/>
      <c r="E45" s="15" t="str">
        <f t="shared" si="0"/>
        <v/>
      </c>
    </row>
    <row r="46" spans="2:5" ht="15" x14ac:dyDescent="0.25">
      <c r="B46" s="40"/>
      <c r="C46" s="17" t="s">
        <v>43</v>
      </c>
      <c r="D46" s="16"/>
      <c r="E46" s="15" t="str">
        <f t="shared" si="0"/>
        <v/>
      </c>
    </row>
    <row r="47" spans="2:5" ht="45" x14ac:dyDescent="0.25">
      <c r="B47" s="40"/>
      <c r="C47" s="17" t="s">
        <v>44</v>
      </c>
      <c r="D47" s="16"/>
      <c r="E47" s="15" t="str">
        <f t="shared" si="0"/>
        <v/>
      </c>
    </row>
    <row r="48" spans="2:5" ht="45" x14ac:dyDescent="0.25">
      <c r="B48" s="40"/>
      <c r="C48" s="17" t="s">
        <v>45</v>
      </c>
      <c r="D48" s="16"/>
      <c r="E48" s="15" t="str">
        <f t="shared" ref="E48:E79" si="1">IF(D48="","",VLOOKUP(D48,$D$13:$E$16,2,FALSE))</f>
        <v/>
      </c>
    </row>
    <row r="49" spans="2:5" ht="30" x14ac:dyDescent="0.25">
      <c r="B49" s="40"/>
      <c r="C49" s="17" t="s">
        <v>46</v>
      </c>
      <c r="D49" s="16"/>
      <c r="E49" s="15" t="str">
        <f t="shared" si="1"/>
        <v/>
      </c>
    </row>
    <row r="50" spans="2:5" ht="15" x14ac:dyDescent="0.25">
      <c r="B50" s="40"/>
      <c r="C50" s="17" t="s">
        <v>47</v>
      </c>
      <c r="D50" s="16"/>
      <c r="E50" s="15" t="str">
        <f t="shared" si="1"/>
        <v/>
      </c>
    </row>
    <row r="51" spans="2:5" ht="15" x14ac:dyDescent="0.25">
      <c r="B51" s="40"/>
      <c r="C51" s="17" t="s">
        <v>48</v>
      </c>
      <c r="D51" s="16"/>
      <c r="E51" s="15" t="str">
        <f t="shared" si="1"/>
        <v/>
      </c>
    </row>
    <row r="52" spans="2:5" ht="30" x14ac:dyDescent="0.25">
      <c r="B52" s="40"/>
      <c r="C52" s="17" t="s">
        <v>49</v>
      </c>
      <c r="D52" s="16"/>
      <c r="E52" s="15" t="str">
        <f t="shared" si="1"/>
        <v/>
      </c>
    </row>
    <row r="53" spans="2:5" ht="30" x14ac:dyDescent="0.25">
      <c r="B53" s="40"/>
      <c r="C53" s="17" t="s">
        <v>50</v>
      </c>
      <c r="D53" s="16"/>
      <c r="E53" s="15" t="str">
        <f t="shared" si="1"/>
        <v/>
      </c>
    </row>
    <row r="54" spans="2:5" ht="15" x14ac:dyDescent="0.25">
      <c r="B54" s="40"/>
      <c r="C54" s="17" t="s">
        <v>51</v>
      </c>
      <c r="D54" s="16"/>
      <c r="E54" s="15" t="str">
        <f t="shared" si="1"/>
        <v/>
      </c>
    </row>
    <row r="55" spans="2:5" ht="30" x14ac:dyDescent="0.25">
      <c r="B55" s="40"/>
      <c r="C55" s="17" t="s">
        <v>52</v>
      </c>
      <c r="D55" s="16"/>
      <c r="E55" s="15" t="str">
        <f t="shared" si="1"/>
        <v/>
      </c>
    </row>
    <row r="56" spans="2:5" ht="30" x14ac:dyDescent="0.25">
      <c r="B56" s="40"/>
      <c r="C56" s="17" t="s">
        <v>53</v>
      </c>
      <c r="D56" s="16"/>
      <c r="E56" s="15" t="str">
        <f t="shared" si="1"/>
        <v/>
      </c>
    </row>
    <row r="57" spans="2:5" ht="15" x14ac:dyDescent="0.25">
      <c r="B57" s="40"/>
      <c r="C57" s="17" t="s">
        <v>54</v>
      </c>
      <c r="D57" s="16"/>
      <c r="E57" s="15" t="str">
        <f t="shared" si="1"/>
        <v/>
      </c>
    </row>
    <row r="58" spans="2:5" ht="30" x14ac:dyDescent="0.25">
      <c r="B58" s="41"/>
      <c r="C58" s="17" t="s">
        <v>55</v>
      </c>
      <c r="D58" s="16"/>
      <c r="E58" s="15" t="str">
        <f t="shared" si="1"/>
        <v/>
      </c>
    </row>
    <row r="59" spans="2:5" ht="45" x14ac:dyDescent="0.25">
      <c r="B59" s="39" t="s">
        <v>56</v>
      </c>
      <c r="C59" s="17" t="s">
        <v>57</v>
      </c>
      <c r="D59" s="16"/>
      <c r="E59" s="15" t="str">
        <f t="shared" si="1"/>
        <v/>
      </c>
    </row>
    <row r="60" spans="2:5" ht="60" x14ac:dyDescent="0.25">
      <c r="B60" s="40"/>
      <c r="C60" s="17" t="s">
        <v>58</v>
      </c>
      <c r="D60" s="16"/>
      <c r="E60" s="15" t="str">
        <f t="shared" si="1"/>
        <v/>
      </c>
    </row>
    <row r="61" spans="2:5" ht="45" x14ac:dyDescent="0.25">
      <c r="B61" s="40"/>
      <c r="C61" s="17" t="s">
        <v>59</v>
      </c>
      <c r="D61" s="16"/>
      <c r="E61" s="15" t="str">
        <f t="shared" si="1"/>
        <v/>
      </c>
    </row>
    <row r="62" spans="2:5" ht="30" x14ac:dyDescent="0.25">
      <c r="B62" s="40"/>
      <c r="C62" s="17" t="s">
        <v>60</v>
      </c>
      <c r="D62" s="16"/>
      <c r="E62" s="15" t="str">
        <f t="shared" si="1"/>
        <v/>
      </c>
    </row>
    <row r="63" spans="2:5" ht="30" x14ac:dyDescent="0.25">
      <c r="B63" s="40"/>
      <c r="C63" s="17" t="s">
        <v>61</v>
      </c>
      <c r="D63" s="16"/>
      <c r="E63" s="15" t="str">
        <f t="shared" si="1"/>
        <v/>
      </c>
    </row>
    <row r="64" spans="2:5" ht="30" x14ac:dyDescent="0.25">
      <c r="B64" s="40"/>
      <c r="C64" s="17" t="s">
        <v>62</v>
      </c>
      <c r="D64" s="16"/>
      <c r="E64" s="15" t="str">
        <f t="shared" si="1"/>
        <v/>
      </c>
    </row>
    <row r="65" spans="2:5" ht="30" x14ac:dyDescent="0.25">
      <c r="B65" s="40"/>
      <c r="C65" s="17" t="s">
        <v>63</v>
      </c>
      <c r="D65" s="16"/>
      <c r="E65" s="15" t="str">
        <f t="shared" si="1"/>
        <v/>
      </c>
    </row>
    <row r="66" spans="2:5" ht="30" x14ac:dyDescent="0.25">
      <c r="B66" s="40"/>
      <c r="C66" s="17" t="s">
        <v>64</v>
      </c>
      <c r="D66" s="16"/>
      <c r="E66" s="15" t="str">
        <f t="shared" si="1"/>
        <v/>
      </c>
    </row>
    <row r="67" spans="2:5" ht="45" x14ac:dyDescent="0.25">
      <c r="B67" s="40"/>
      <c r="C67" s="17" t="s">
        <v>65</v>
      </c>
      <c r="D67" s="16"/>
      <c r="E67" s="15" t="str">
        <f t="shared" si="1"/>
        <v/>
      </c>
    </row>
    <row r="68" spans="2:5" ht="15" x14ac:dyDescent="0.25">
      <c r="B68" s="40"/>
      <c r="C68" s="17" t="s">
        <v>66</v>
      </c>
      <c r="D68" s="16"/>
      <c r="E68" s="15" t="str">
        <f t="shared" si="1"/>
        <v/>
      </c>
    </row>
    <row r="69" spans="2:5" ht="45" x14ac:dyDescent="0.25">
      <c r="B69" s="40"/>
      <c r="C69" s="17" t="s">
        <v>67</v>
      </c>
      <c r="D69" s="16"/>
      <c r="E69" s="15" t="str">
        <f t="shared" si="1"/>
        <v/>
      </c>
    </row>
    <row r="70" spans="2:5" ht="30" x14ac:dyDescent="0.25">
      <c r="B70" s="40"/>
      <c r="C70" s="17" t="s">
        <v>68</v>
      </c>
      <c r="D70" s="16"/>
      <c r="E70" s="15" t="str">
        <f t="shared" si="1"/>
        <v/>
      </c>
    </row>
    <row r="71" spans="2:5" ht="30" x14ac:dyDescent="0.25">
      <c r="B71" s="40"/>
      <c r="C71" s="17" t="s">
        <v>69</v>
      </c>
      <c r="D71" s="16"/>
      <c r="E71" s="15" t="str">
        <f t="shared" si="1"/>
        <v/>
      </c>
    </row>
    <row r="72" spans="2:5" ht="60" x14ac:dyDescent="0.25">
      <c r="B72" s="40"/>
      <c r="C72" s="17" t="s">
        <v>70</v>
      </c>
      <c r="D72" s="16"/>
      <c r="E72" s="15" t="str">
        <f t="shared" si="1"/>
        <v/>
      </c>
    </row>
    <row r="73" spans="2:5" ht="15" x14ac:dyDescent="0.25">
      <c r="B73" s="40"/>
      <c r="C73" s="17" t="s">
        <v>71</v>
      </c>
      <c r="D73" s="16"/>
      <c r="E73" s="15" t="str">
        <f t="shared" si="1"/>
        <v/>
      </c>
    </row>
    <row r="74" spans="2:5" ht="30" x14ac:dyDescent="0.25">
      <c r="B74" s="40"/>
      <c r="C74" s="17" t="s">
        <v>72</v>
      </c>
      <c r="D74" s="16"/>
      <c r="E74" s="15" t="str">
        <f t="shared" si="1"/>
        <v/>
      </c>
    </row>
    <row r="75" spans="2:5" ht="45" x14ac:dyDescent="0.25">
      <c r="B75" s="40"/>
      <c r="C75" s="17" t="s">
        <v>73</v>
      </c>
      <c r="D75" s="16"/>
      <c r="E75" s="15" t="str">
        <f t="shared" si="1"/>
        <v/>
      </c>
    </row>
    <row r="76" spans="2:5" ht="45" x14ac:dyDescent="0.25">
      <c r="B76" s="40"/>
      <c r="C76" s="17" t="s">
        <v>74</v>
      </c>
      <c r="D76" s="16"/>
      <c r="E76" s="15" t="str">
        <f t="shared" si="1"/>
        <v/>
      </c>
    </row>
    <row r="77" spans="2:5" ht="60" x14ac:dyDescent="0.25">
      <c r="B77" s="40"/>
      <c r="C77" s="17" t="s">
        <v>75</v>
      </c>
      <c r="D77" s="16"/>
      <c r="E77" s="15" t="str">
        <f t="shared" si="1"/>
        <v/>
      </c>
    </row>
    <row r="78" spans="2:5" ht="30" x14ac:dyDescent="0.25">
      <c r="B78" s="40"/>
      <c r="C78" s="17" t="s">
        <v>76</v>
      </c>
      <c r="D78" s="16"/>
      <c r="E78" s="15" t="str">
        <f t="shared" si="1"/>
        <v/>
      </c>
    </row>
    <row r="79" spans="2:5" ht="45" x14ac:dyDescent="0.25">
      <c r="B79" s="40"/>
      <c r="C79" s="17" t="s">
        <v>77</v>
      </c>
      <c r="D79" s="16"/>
      <c r="E79" s="15" t="str">
        <f t="shared" si="1"/>
        <v/>
      </c>
    </row>
    <row r="80" spans="2:5" ht="60" x14ac:dyDescent="0.25">
      <c r="B80" s="40"/>
      <c r="C80" s="17" t="s">
        <v>78</v>
      </c>
      <c r="D80" s="16"/>
      <c r="E80" s="15" t="str">
        <f t="shared" ref="E80:E111" si="2">IF(D80="","",VLOOKUP(D80,$D$13:$E$16,2,FALSE))</f>
        <v/>
      </c>
    </row>
    <row r="81" spans="2:5" ht="45" x14ac:dyDescent="0.25">
      <c r="B81" s="40"/>
      <c r="C81" s="17" t="s">
        <v>79</v>
      </c>
      <c r="D81" s="16"/>
      <c r="E81" s="15" t="str">
        <f t="shared" si="2"/>
        <v/>
      </c>
    </row>
    <row r="82" spans="2:5" ht="75" x14ac:dyDescent="0.25">
      <c r="B82" s="40"/>
      <c r="C82" s="17" t="s">
        <v>80</v>
      </c>
      <c r="D82" s="16"/>
      <c r="E82" s="15" t="str">
        <f t="shared" si="2"/>
        <v/>
      </c>
    </row>
    <row r="83" spans="2:5" ht="60" x14ac:dyDescent="0.25">
      <c r="B83" s="40"/>
      <c r="C83" s="17" t="s">
        <v>81</v>
      </c>
      <c r="D83" s="16"/>
      <c r="E83" s="15" t="str">
        <f t="shared" si="2"/>
        <v/>
      </c>
    </row>
    <row r="84" spans="2:5" ht="45" x14ac:dyDescent="0.25">
      <c r="B84" s="40"/>
      <c r="C84" s="17" t="s">
        <v>82</v>
      </c>
      <c r="D84" s="16"/>
      <c r="E84" s="15" t="str">
        <f t="shared" si="2"/>
        <v/>
      </c>
    </row>
    <row r="85" spans="2:5" ht="45" x14ac:dyDescent="0.25">
      <c r="B85" s="40"/>
      <c r="C85" s="17" t="s">
        <v>83</v>
      </c>
      <c r="D85" s="16"/>
      <c r="E85" s="15" t="str">
        <f t="shared" si="2"/>
        <v/>
      </c>
    </row>
    <row r="86" spans="2:5" ht="30" x14ac:dyDescent="0.25">
      <c r="B86" s="40"/>
      <c r="C86" s="17" t="s">
        <v>84</v>
      </c>
      <c r="D86" s="16"/>
      <c r="E86" s="15" t="str">
        <f t="shared" si="2"/>
        <v/>
      </c>
    </row>
    <row r="87" spans="2:5" ht="45" x14ac:dyDescent="0.25">
      <c r="B87" s="40"/>
      <c r="C87" s="17" t="s">
        <v>85</v>
      </c>
      <c r="D87" s="16"/>
      <c r="E87" s="15" t="str">
        <f t="shared" si="2"/>
        <v/>
      </c>
    </row>
    <row r="88" spans="2:5" ht="15" x14ac:dyDescent="0.25">
      <c r="B88" s="40"/>
      <c r="C88" s="17" t="s">
        <v>86</v>
      </c>
      <c r="D88" s="16"/>
      <c r="E88" s="15" t="str">
        <f t="shared" si="2"/>
        <v/>
      </c>
    </row>
    <row r="89" spans="2:5" ht="15" x14ac:dyDescent="0.25">
      <c r="B89" s="40"/>
      <c r="C89" s="17" t="s">
        <v>87</v>
      </c>
      <c r="D89" s="16"/>
      <c r="E89" s="15" t="str">
        <f t="shared" si="2"/>
        <v/>
      </c>
    </row>
    <row r="90" spans="2:5" ht="45" x14ac:dyDescent="0.25">
      <c r="B90" s="40"/>
      <c r="C90" s="17" t="s">
        <v>88</v>
      </c>
      <c r="D90" s="16"/>
      <c r="E90" s="15" t="str">
        <f t="shared" si="2"/>
        <v/>
      </c>
    </row>
    <row r="91" spans="2:5" ht="60" x14ac:dyDescent="0.25">
      <c r="B91" s="40"/>
      <c r="C91" s="17" t="s">
        <v>89</v>
      </c>
      <c r="D91" s="16"/>
      <c r="E91" s="15" t="str">
        <f t="shared" si="2"/>
        <v/>
      </c>
    </row>
    <row r="92" spans="2:5" ht="30" x14ac:dyDescent="0.25">
      <c r="B92" s="40"/>
      <c r="C92" s="17" t="s">
        <v>90</v>
      </c>
      <c r="D92" s="16"/>
      <c r="E92" s="15" t="str">
        <f t="shared" si="2"/>
        <v/>
      </c>
    </row>
    <row r="93" spans="2:5" ht="15" x14ac:dyDescent="0.25">
      <c r="B93" s="40"/>
      <c r="C93" s="17" t="s">
        <v>91</v>
      </c>
      <c r="D93" s="16"/>
      <c r="E93" s="15" t="str">
        <f t="shared" si="2"/>
        <v/>
      </c>
    </row>
    <row r="94" spans="2:5" ht="30" x14ac:dyDescent="0.25">
      <c r="B94" s="40"/>
      <c r="C94" s="17" t="s">
        <v>92</v>
      </c>
      <c r="D94" s="16"/>
      <c r="E94" s="15" t="str">
        <f t="shared" si="2"/>
        <v/>
      </c>
    </row>
    <row r="95" spans="2:5" ht="45" x14ac:dyDescent="0.25">
      <c r="B95" s="40"/>
      <c r="C95" s="17" t="s">
        <v>93</v>
      </c>
      <c r="D95" s="16"/>
      <c r="E95" s="15" t="str">
        <f t="shared" si="2"/>
        <v/>
      </c>
    </row>
    <row r="96" spans="2:5" ht="45" x14ac:dyDescent="0.25">
      <c r="B96" s="40"/>
      <c r="C96" s="17" t="s">
        <v>94</v>
      </c>
      <c r="D96" s="16"/>
      <c r="E96" s="15" t="str">
        <f t="shared" si="2"/>
        <v/>
      </c>
    </row>
    <row r="97" spans="2:5" ht="30" x14ac:dyDescent="0.25">
      <c r="B97" s="40"/>
      <c r="C97" s="17" t="s">
        <v>95</v>
      </c>
      <c r="D97" s="16"/>
      <c r="E97" s="15" t="str">
        <f t="shared" si="2"/>
        <v/>
      </c>
    </row>
    <row r="98" spans="2:5" ht="45" x14ac:dyDescent="0.25">
      <c r="B98" s="40"/>
      <c r="C98" s="17" t="s">
        <v>96</v>
      </c>
      <c r="D98" s="16"/>
      <c r="E98" s="15" t="str">
        <f t="shared" si="2"/>
        <v/>
      </c>
    </row>
    <row r="99" spans="2:5" ht="30" x14ac:dyDescent="0.25">
      <c r="B99" s="40"/>
      <c r="C99" s="17" t="s">
        <v>97</v>
      </c>
      <c r="D99" s="16"/>
      <c r="E99" s="15" t="str">
        <f t="shared" si="2"/>
        <v/>
      </c>
    </row>
    <row r="100" spans="2:5" ht="45" x14ac:dyDescent="0.25">
      <c r="B100" s="40"/>
      <c r="C100" s="17" t="s">
        <v>98</v>
      </c>
      <c r="D100" s="16"/>
      <c r="E100" s="15" t="str">
        <f t="shared" si="2"/>
        <v/>
      </c>
    </row>
    <row r="101" spans="2:5" ht="45" x14ac:dyDescent="0.25">
      <c r="B101" s="40"/>
      <c r="C101" s="17" t="s">
        <v>99</v>
      </c>
      <c r="D101" s="16"/>
      <c r="E101" s="15" t="str">
        <f t="shared" si="2"/>
        <v/>
      </c>
    </row>
    <row r="102" spans="2:5" ht="30" x14ac:dyDescent="0.25">
      <c r="B102" s="40"/>
      <c r="C102" s="17" t="s">
        <v>100</v>
      </c>
      <c r="D102" s="16"/>
      <c r="E102" s="15" t="str">
        <f t="shared" si="2"/>
        <v/>
      </c>
    </row>
    <row r="103" spans="2:5" ht="45" x14ac:dyDescent="0.25">
      <c r="B103" s="40"/>
      <c r="C103" s="17" t="s">
        <v>101</v>
      </c>
      <c r="D103" s="16"/>
      <c r="E103" s="15" t="str">
        <f t="shared" si="2"/>
        <v/>
      </c>
    </row>
    <row r="104" spans="2:5" ht="60" x14ac:dyDescent="0.25">
      <c r="B104" s="40"/>
      <c r="C104" s="17" t="s">
        <v>102</v>
      </c>
      <c r="D104" s="16"/>
      <c r="E104" s="15" t="str">
        <f t="shared" si="2"/>
        <v/>
      </c>
    </row>
    <row r="105" spans="2:5" ht="45" x14ac:dyDescent="0.25">
      <c r="B105" s="40"/>
      <c r="C105" s="17" t="s">
        <v>103</v>
      </c>
      <c r="D105" s="16"/>
      <c r="E105" s="15" t="str">
        <f t="shared" si="2"/>
        <v/>
      </c>
    </row>
    <row r="106" spans="2:5" ht="30" x14ac:dyDescent="0.25">
      <c r="B106" s="40"/>
      <c r="C106" s="17" t="s">
        <v>104</v>
      </c>
      <c r="D106" s="16"/>
      <c r="E106" s="15" t="str">
        <f t="shared" si="2"/>
        <v/>
      </c>
    </row>
    <row r="107" spans="2:5" ht="45" x14ac:dyDescent="0.25">
      <c r="B107" s="40"/>
      <c r="C107" s="17" t="s">
        <v>105</v>
      </c>
      <c r="D107" s="16"/>
      <c r="E107" s="15" t="str">
        <f t="shared" si="2"/>
        <v/>
      </c>
    </row>
    <row r="108" spans="2:5" ht="60" x14ac:dyDescent="0.25">
      <c r="B108" s="40"/>
      <c r="C108" s="17" t="s">
        <v>106</v>
      </c>
      <c r="D108" s="16"/>
      <c r="E108" s="15" t="str">
        <f t="shared" si="2"/>
        <v/>
      </c>
    </row>
    <row r="109" spans="2:5" ht="30" x14ac:dyDescent="0.25">
      <c r="B109" s="40"/>
      <c r="C109" s="17" t="s">
        <v>107</v>
      </c>
      <c r="D109" s="16"/>
      <c r="E109" s="15" t="str">
        <f t="shared" si="2"/>
        <v/>
      </c>
    </row>
    <row r="110" spans="2:5" ht="30" x14ac:dyDescent="0.25">
      <c r="B110" s="39" t="s">
        <v>108</v>
      </c>
      <c r="C110" s="17" t="s">
        <v>109</v>
      </c>
      <c r="D110" s="16"/>
      <c r="E110" s="15" t="str">
        <f t="shared" si="2"/>
        <v/>
      </c>
    </row>
    <row r="111" spans="2:5" ht="45" x14ac:dyDescent="0.25">
      <c r="B111" s="40"/>
      <c r="C111" s="17" t="s">
        <v>110</v>
      </c>
      <c r="D111" s="16"/>
      <c r="E111" s="15" t="str">
        <f t="shared" si="2"/>
        <v/>
      </c>
    </row>
    <row r="112" spans="2:5" ht="45" x14ac:dyDescent="0.25">
      <c r="B112" s="40"/>
      <c r="C112" s="17" t="s">
        <v>111</v>
      </c>
      <c r="D112" s="16"/>
      <c r="E112" s="15" t="str">
        <f t="shared" ref="E112:E117" si="3">IF(D112="","",VLOOKUP(D112,$D$13:$E$16,2,FALSE))</f>
        <v/>
      </c>
    </row>
    <row r="113" spans="2:5" ht="30" x14ac:dyDescent="0.25">
      <c r="B113" s="40"/>
      <c r="C113" s="17" t="s">
        <v>112</v>
      </c>
      <c r="D113" s="16"/>
      <c r="E113" s="15" t="str">
        <f t="shared" si="3"/>
        <v/>
      </c>
    </row>
    <row r="114" spans="2:5" ht="75" x14ac:dyDescent="0.25">
      <c r="B114" s="41"/>
      <c r="C114" s="17" t="s">
        <v>113</v>
      </c>
      <c r="D114" s="16"/>
      <c r="E114" s="15" t="str">
        <f t="shared" si="3"/>
        <v/>
      </c>
    </row>
    <row r="115" spans="2:5" ht="30" x14ac:dyDescent="0.25">
      <c r="B115" s="39" t="s">
        <v>114</v>
      </c>
      <c r="C115" s="17" t="s">
        <v>115</v>
      </c>
      <c r="D115" s="16"/>
      <c r="E115" s="15" t="str">
        <f t="shared" si="3"/>
        <v/>
      </c>
    </row>
    <row r="116" spans="2:5" ht="30" x14ac:dyDescent="0.25">
      <c r="B116" s="40"/>
      <c r="C116" s="17" t="s">
        <v>116</v>
      </c>
      <c r="D116" s="16"/>
      <c r="E116" s="15" t="str">
        <f t="shared" si="3"/>
        <v/>
      </c>
    </row>
    <row r="117" spans="2:5" ht="15" x14ac:dyDescent="0.25">
      <c r="B117" s="41"/>
      <c r="C117" s="17" t="s">
        <v>117</v>
      </c>
      <c r="D117" s="16"/>
      <c r="E117" s="15" t="str">
        <f t="shared" si="3"/>
        <v/>
      </c>
    </row>
    <row r="118" spans="2:5" ht="15.75" x14ac:dyDescent="0.25">
      <c r="B118" s="14"/>
      <c r="C118" s="13"/>
      <c r="D118" s="12"/>
      <c r="E118" s="12"/>
    </row>
    <row r="119" spans="2:5" ht="15.75" x14ac:dyDescent="0.25">
      <c r="B119" s="9"/>
      <c r="C119" s="8" t="s">
        <v>118</v>
      </c>
      <c r="D119" s="7"/>
      <c r="E119" s="10">
        <f>SUM(E19:E117)</f>
        <v>0</v>
      </c>
    </row>
    <row r="120" spans="2:5" ht="15.75" x14ac:dyDescent="0.25">
      <c r="B120" s="9"/>
      <c r="C120" s="8" t="s">
        <v>119</v>
      </c>
      <c r="D120" s="11">
        <f>COUNTA(C19:C117)</f>
        <v>99</v>
      </c>
      <c r="E120" s="10">
        <f>D120*3</f>
        <v>297</v>
      </c>
    </row>
    <row r="121" spans="2:5" ht="15.75" x14ac:dyDescent="0.25">
      <c r="B121" s="9"/>
      <c r="C121" s="8" t="s">
        <v>120</v>
      </c>
      <c r="D121" s="7"/>
      <c r="E121" s="6">
        <f>E119/E120</f>
        <v>0</v>
      </c>
    </row>
  </sheetData>
  <mergeCells count="10">
    <mergeCell ref="B1:E1"/>
    <mergeCell ref="B9:E9"/>
    <mergeCell ref="B115:B117"/>
    <mergeCell ref="B19:B39"/>
    <mergeCell ref="B40:B58"/>
    <mergeCell ref="B110:B114"/>
    <mergeCell ref="B59:B109"/>
    <mergeCell ref="B2:C2"/>
    <mergeCell ref="C6:E6"/>
    <mergeCell ref="B10:C10"/>
  </mergeCells>
  <dataValidations count="1">
    <dataValidation type="list" allowBlank="1" showInputMessage="1" showErrorMessage="1" sqref="D18:D117" xr:uid="{FF8E28A7-5B33-4B95-A960-D70F849108D5}">
      <formula1>$D$13:$D$16</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Checklist Criança AAE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Macedo Lima</dc:creator>
  <cp:keywords/>
  <dc:description/>
  <cp:lastModifiedBy>Ana Karina de Sousa Gadelha</cp:lastModifiedBy>
  <cp:revision/>
  <dcterms:created xsi:type="dcterms:W3CDTF">2023-06-29T20:45:35Z</dcterms:created>
  <dcterms:modified xsi:type="dcterms:W3CDTF">2023-06-30T20:13:38Z</dcterms:modified>
  <cp:category/>
  <cp:contentStatus/>
</cp:coreProperties>
</file>