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EstaPastaDe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sbibae-my.sharepoint.com/personal/elaine_faria_einstein_br/Documents/Documentos/"/>
    </mc:Choice>
  </mc:AlternateContent>
  <xr:revisionPtr revIDLastSave="32" documentId="13_ncr:1_{40F95D7C-D79F-4353-8C7B-A4D82AF07AFD}" xr6:coauthVersionLast="47" xr6:coauthVersionMax="47" xr10:uidLastSave="{F1E8DE1B-9B06-4986-82C2-BE699DFBBB95}"/>
  <bookViews>
    <workbookView xWindow="-120" yWindow="-120" windowWidth="20730" windowHeight="11160" tabRatio="811" xr2:uid="{00000000-000D-0000-FFFF-FFFF00000000}"/>
  </bookViews>
  <sheets>
    <sheet name="Orientações" sheetId="19" r:id="rId1"/>
    <sheet name="Planilha4" sheetId="18" state="veryHidden" r:id="rId2"/>
    <sheet name="Termos e Catálogo de Riscos " sheetId="20" r:id="rId3"/>
    <sheet name="Análise Preliminar de Riscos" sheetId="14" r:id="rId4"/>
    <sheet name="Monitoramento" sheetId="24" r:id="rId5"/>
    <sheet name="Lista_1" sheetId="21" state="veryHidden" r:id="rId6"/>
    <sheet name="Lista_2" sheetId="23" state="veryHidden" r:id="rId7"/>
    <sheet name="Validação" sheetId="6" state="veryHidden" r:id="rId8"/>
  </sheets>
  <definedNames>
    <definedName name="_xlnm._FilterDatabase" localSheetId="3" hidden="1">'Análise Preliminar de Riscos'!$B$8:$L$8</definedName>
    <definedName name="_xlnm._FilterDatabase" localSheetId="2" hidden="1">'Termos e Catálogo de Riscos '!$J$5:$L$142</definedName>
    <definedName name="Agendamento">Lista_2!$B$2:$B$4</definedName>
    <definedName name="Almoxarifado">Lista_1!$H$2:$H$3</definedName>
    <definedName name="_xlnm.Print_Area" localSheetId="3">'Análise Preliminar de Riscos'!$A$1:$M$699</definedName>
    <definedName name="_xlnm.Print_Area" localSheetId="0">Orientações!$A$1:$N$40</definedName>
    <definedName name="_xlnm.Print_Area" localSheetId="2">'Termos e Catálogo de Riscos '!$A$1:$M$291</definedName>
    <definedName name="_xlnm.Print_Area" localSheetId="7">Validação!#REF!</definedName>
    <definedName name="Assistência_ao_usuário">Lista_2!$E$2:$E$40</definedName>
    <definedName name="Atendimento_ao_usuário">Lista_2!$C$2:$C$10</definedName>
    <definedName name="Central_de_Material_Esterilizado_CME">Lista_1!$G$2</definedName>
    <definedName name="Consultórios_para_atendimento_equipe_assistencial">Lista_1!$D$2</definedName>
    <definedName name="Depósito_de_MaterialdeLimpeza_DML">Lista_1!$I$2</definedName>
    <definedName name="DepósitodeMaterialdeLimpeza_DML">Lista_1!$I$2</definedName>
    <definedName name="Gestão_de_equipamentos">Lista_2!$L$2:$L$8</definedName>
    <definedName name="Gestão_de_pessoas">Lista_2!$N$2</definedName>
    <definedName name="Gestão_de_suprimentos">Lista_2!$H$2:$H$5</definedName>
    <definedName name="Gestão_predial">Lista_2!$K$2:$K$12</definedName>
    <definedName name="Higiene_e_limpeza">Lista_2!$J$2:$J$8</definedName>
    <definedName name="Organização_do_prontuário">Lista_2!$D$2:$D$7</definedName>
    <definedName name="Ponto_de_Apoio">Lista_1!$C$2</definedName>
    <definedName name="Processamento_de_material">Lista_2!$G$2:$G$10</definedName>
    <definedName name="Processo_medicamentoso">Lista_2!$F$2:$F$17</definedName>
    <definedName name="Recepção">Lista_1!$B$2:$B$4</definedName>
    <definedName name="Sala_da_administração">Lista_1!$J$2:$J$7</definedName>
    <definedName name="Sala_de_exames_e_procedimentos">Lista_1!$E$2</definedName>
    <definedName name="Sala_de_observação">Lista_1!$F$2:$F$3</definedName>
    <definedName name="Saúde_do_Colaborador">Lista_2!$M$2:$M$6</definedName>
    <definedName name="Sistema_de_informação">Lista_2!$O$2:$O$7</definedName>
    <definedName name="Tecnovigilância">Lista_2!$I$2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24" l="1"/>
  <c r="P18" i="24"/>
  <c r="P17" i="24"/>
  <c r="P16" i="24"/>
  <c r="P15" i="24"/>
  <c r="H10" i="14" l="1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H263" i="14"/>
  <c r="H264" i="14"/>
  <c r="H265" i="14"/>
  <c r="H266" i="14"/>
  <c r="H267" i="14"/>
  <c r="H268" i="14"/>
  <c r="H269" i="14"/>
  <c r="H270" i="14"/>
  <c r="H271" i="14"/>
  <c r="H272" i="14"/>
  <c r="H273" i="14"/>
  <c r="H274" i="14"/>
  <c r="H275" i="14"/>
  <c r="H276" i="14"/>
  <c r="H277" i="14"/>
  <c r="H278" i="14"/>
  <c r="H279" i="14"/>
  <c r="H280" i="14"/>
  <c r="H281" i="14"/>
  <c r="H282" i="14"/>
  <c r="H283" i="14"/>
  <c r="H284" i="14"/>
  <c r="H285" i="14"/>
  <c r="H286" i="14"/>
  <c r="H287" i="14"/>
  <c r="H288" i="14"/>
  <c r="H289" i="14"/>
  <c r="H290" i="14"/>
  <c r="H291" i="14"/>
  <c r="H292" i="14"/>
  <c r="H293" i="14"/>
  <c r="H294" i="14"/>
  <c r="H295" i="14"/>
  <c r="H296" i="14"/>
  <c r="H297" i="14"/>
  <c r="H298" i="14"/>
  <c r="H299" i="14"/>
  <c r="H300" i="14"/>
  <c r="H301" i="14"/>
  <c r="H302" i="14"/>
  <c r="H303" i="14"/>
  <c r="H304" i="14"/>
  <c r="H305" i="14"/>
  <c r="H306" i="14"/>
  <c r="H307" i="14"/>
  <c r="H308" i="14"/>
  <c r="H309" i="14"/>
  <c r="H310" i="14"/>
  <c r="H311" i="14"/>
  <c r="H312" i="14"/>
  <c r="H313" i="14"/>
  <c r="H314" i="14"/>
  <c r="H315" i="14"/>
  <c r="H316" i="14"/>
  <c r="H317" i="14"/>
  <c r="H318" i="14"/>
  <c r="H319" i="14"/>
  <c r="H320" i="14"/>
  <c r="H321" i="14"/>
  <c r="H322" i="14"/>
  <c r="H323" i="14"/>
  <c r="H324" i="14"/>
  <c r="H325" i="14"/>
  <c r="H326" i="14"/>
  <c r="H327" i="14"/>
  <c r="H328" i="14"/>
  <c r="H329" i="14"/>
  <c r="H330" i="14"/>
  <c r="H331" i="14"/>
  <c r="H332" i="14"/>
  <c r="H333" i="14"/>
  <c r="H334" i="14"/>
  <c r="H335" i="14"/>
  <c r="H336" i="14"/>
  <c r="H337" i="14"/>
  <c r="H338" i="14"/>
  <c r="H339" i="14"/>
  <c r="H340" i="14"/>
  <c r="H341" i="14"/>
  <c r="H342" i="14"/>
  <c r="H343" i="14"/>
  <c r="H344" i="14"/>
  <c r="H345" i="14"/>
  <c r="H346" i="14"/>
  <c r="H347" i="14"/>
  <c r="H348" i="14"/>
  <c r="H349" i="14"/>
  <c r="H350" i="14"/>
  <c r="H351" i="14"/>
  <c r="H352" i="14"/>
  <c r="H353" i="14"/>
  <c r="H354" i="14"/>
  <c r="H355" i="14"/>
  <c r="H356" i="14"/>
  <c r="H357" i="14"/>
  <c r="H358" i="14"/>
  <c r="H359" i="14"/>
  <c r="H360" i="14"/>
  <c r="H361" i="14"/>
  <c r="H362" i="14"/>
  <c r="H363" i="14"/>
  <c r="H364" i="14"/>
  <c r="H365" i="14"/>
  <c r="H366" i="14"/>
  <c r="H367" i="14"/>
  <c r="H368" i="14"/>
  <c r="H369" i="14"/>
  <c r="H370" i="14"/>
  <c r="H371" i="14"/>
  <c r="H372" i="14"/>
  <c r="H373" i="14"/>
  <c r="H374" i="14"/>
  <c r="H375" i="14"/>
  <c r="H376" i="14"/>
  <c r="H377" i="14"/>
  <c r="H378" i="14"/>
  <c r="H379" i="14"/>
  <c r="H380" i="14"/>
  <c r="H381" i="14"/>
  <c r="H382" i="14"/>
  <c r="H383" i="14"/>
  <c r="H384" i="14"/>
  <c r="H385" i="14"/>
  <c r="H386" i="14"/>
  <c r="H387" i="14"/>
  <c r="H388" i="14"/>
  <c r="H389" i="14"/>
  <c r="H390" i="14"/>
  <c r="H391" i="14"/>
  <c r="H392" i="14"/>
  <c r="H393" i="14"/>
  <c r="H394" i="14"/>
  <c r="H395" i="14"/>
  <c r="H396" i="14"/>
  <c r="H397" i="14"/>
  <c r="H398" i="14"/>
  <c r="H399" i="14"/>
  <c r="H400" i="14"/>
  <c r="H401" i="14"/>
  <c r="H402" i="14"/>
  <c r="H403" i="14"/>
  <c r="H404" i="14"/>
  <c r="H405" i="14"/>
  <c r="H406" i="14"/>
  <c r="H407" i="14"/>
  <c r="H408" i="14"/>
  <c r="H409" i="14"/>
  <c r="H410" i="14"/>
  <c r="H411" i="14"/>
  <c r="H412" i="14"/>
  <c r="H413" i="14"/>
  <c r="H414" i="14"/>
  <c r="H415" i="14"/>
  <c r="H416" i="14"/>
  <c r="H417" i="14"/>
  <c r="H418" i="14"/>
  <c r="H419" i="14"/>
  <c r="H420" i="14"/>
  <c r="H421" i="14"/>
  <c r="H422" i="14"/>
  <c r="H423" i="14"/>
  <c r="H424" i="14"/>
  <c r="H425" i="14"/>
  <c r="H426" i="14"/>
  <c r="H427" i="14"/>
  <c r="H428" i="14"/>
  <c r="H429" i="14"/>
  <c r="H430" i="14"/>
  <c r="H431" i="14"/>
  <c r="H432" i="14"/>
  <c r="H433" i="14"/>
  <c r="H434" i="14"/>
  <c r="H435" i="14"/>
  <c r="H436" i="14"/>
  <c r="H437" i="14"/>
  <c r="H438" i="14"/>
  <c r="H439" i="14"/>
  <c r="H440" i="14"/>
  <c r="H441" i="14"/>
  <c r="H442" i="14"/>
  <c r="H443" i="14"/>
  <c r="H444" i="14"/>
  <c r="H445" i="14"/>
  <c r="H446" i="14"/>
  <c r="H447" i="14"/>
  <c r="H448" i="14"/>
  <c r="H449" i="14"/>
  <c r="H450" i="14"/>
  <c r="H451" i="14"/>
  <c r="H452" i="14"/>
  <c r="H453" i="14"/>
  <c r="H454" i="14"/>
  <c r="H455" i="14"/>
  <c r="H456" i="14"/>
  <c r="H457" i="14"/>
  <c r="H458" i="14"/>
  <c r="H459" i="14"/>
  <c r="H460" i="14"/>
  <c r="H461" i="14"/>
  <c r="H462" i="14"/>
  <c r="H463" i="14"/>
  <c r="H464" i="14"/>
  <c r="H465" i="14"/>
  <c r="H466" i="14"/>
  <c r="H467" i="14"/>
  <c r="H468" i="14"/>
  <c r="H469" i="14"/>
  <c r="H470" i="14"/>
  <c r="H471" i="14"/>
  <c r="H472" i="14"/>
  <c r="H473" i="14"/>
  <c r="H474" i="14"/>
  <c r="H475" i="14"/>
  <c r="H476" i="14"/>
  <c r="H477" i="14"/>
  <c r="H478" i="14"/>
  <c r="H479" i="14"/>
  <c r="H480" i="14"/>
  <c r="H481" i="14"/>
  <c r="H482" i="14"/>
  <c r="H483" i="14"/>
  <c r="H484" i="14"/>
  <c r="H485" i="14"/>
  <c r="H486" i="14"/>
  <c r="H487" i="14"/>
  <c r="H488" i="14"/>
  <c r="H489" i="14"/>
  <c r="H490" i="14"/>
  <c r="H491" i="14"/>
  <c r="H492" i="14"/>
  <c r="H493" i="14"/>
  <c r="H494" i="14"/>
  <c r="H495" i="14"/>
  <c r="H496" i="14"/>
  <c r="H497" i="14"/>
  <c r="H498" i="14"/>
  <c r="H499" i="14"/>
  <c r="H500" i="14"/>
  <c r="H501" i="14"/>
  <c r="H502" i="14"/>
  <c r="H503" i="14"/>
  <c r="H504" i="14"/>
  <c r="H505" i="14"/>
  <c r="H506" i="14"/>
  <c r="H507" i="14"/>
  <c r="H508" i="14"/>
  <c r="H509" i="14"/>
  <c r="H510" i="14"/>
  <c r="H511" i="14"/>
  <c r="H512" i="14"/>
  <c r="H513" i="14"/>
  <c r="H514" i="14"/>
  <c r="H515" i="14"/>
  <c r="H516" i="14"/>
  <c r="H517" i="14"/>
  <c r="H518" i="14"/>
  <c r="H519" i="14"/>
  <c r="H520" i="14"/>
  <c r="H521" i="14"/>
  <c r="H522" i="14"/>
  <c r="H523" i="14"/>
  <c r="H524" i="14"/>
  <c r="H525" i="14"/>
  <c r="H526" i="14"/>
  <c r="H527" i="14"/>
  <c r="H528" i="14"/>
  <c r="H529" i="14"/>
  <c r="H530" i="14"/>
  <c r="H531" i="14"/>
  <c r="H532" i="14"/>
  <c r="H533" i="14"/>
  <c r="H534" i="14"/>
  <c r="H535" i="14"/>
  <c r="H536" i="14"/>
  <c r="H537" i="14"/>
  <c r="H538" i="14"/>
  <c r="H539" i="14"/>
  <c r="H540" i="14"/>
  <c r="H541" i="14"/>
  <c r="H542" i="14"/>
  <c r="H543" i="14"/>
  <c r="H544" i="14"/>
  <c r="H545" i="14"/>
  <c r="H546" i="14"/>
  <c r="H547" i="14"/>
  <c r="H548" i="14"/>
  <c r="H549" i="14"/>
  <c r="H550" i="14"/>
  <c r="H551" i="14"/>
  <c r="H552" i="14"/>
  <c r="H553" i="14"/>
  <c r="H554" i="14"/>
  <c r="H555" i="14"/>
  <c r="H556" i="14"/>
  <c r="H557" i="14"/>
  <c r="H558" i="14"/>
  <c r="H559" i="14"/>
  <c r="H560" i="14"/>
  <c r="H561" i="14"/>
  <c r="H562" i="14"/>
  <c r="H563" i="14"/>
  <c r="H564" i="14"/>
  <c r="H565" i="14"/>
  <c r="H566" i="14"/>
  <c r="H567" i="14"/>
  <c r="H568" i="14"/>
  <c r="H569" i="14"/>
  <c r="H570" i="14"/>
  <c r="H571" i="14"/>
  <c r="H572" i="14"/>
  <c r="H573" i="14"/>
  <c r="H574" i="14"/>
  <c r="H575" i="14"/>
  <c r="H576" i="14"/>
  <c r="H577" i="14"/>
  <c r="H578" i="14"/>
  <c r="H579" i="14"/>
  <c r="H580" i="14"/>
  <c r="H581" i="14"/>
  <c r="H582" i="14"/>
  <c r="H583" i="14"/>
  <c r="H584" i="14"/>
  <c r="H585" i="14"/>
  <c r="H586" i="14"/>
  <c r="H587" i="14"/>
  <c r="H588" i="14"/>
  <c r="H589" i="14"/>
  <c r="H590" i="14"/>
  <c r="H591" i="14"/>
  <c r="H592" i="14"/>
  <c r="H593" i="14"/>
  <c r="H594" i="14"/>
  <c r="H595" i="14"/>
  <c r="H596" i="14"/>
  <c r="H597" i="14"/>
  <c r="H598" i="14"/>
  <c r="H599" i="14"/>
  <c r="H600" i="14"/>
  <c r="H601" i="14"/>
  <c r="H602" i="14"/>
  <c r="H603" i="14"/>
  <c r="H604" i="14"/>
  <c r="H605" i="14"/>
  <c r="H606" i="14"/>
  <c r="H607" i="14"/>
  <c r="H608" i="14"/>
  <c r="H609" i="14"/>
  <c r="H610" i="14"/>
  <c r="H611" i="14"/>
  <c r="H612" i="14"/>
  <c r="H613" i="14"/>
  <c r="H614" i="14"/>
  <c r="H615" i="14"/>
  <c r="H616" i="14"/>
  <c r="H617" i="14"/>
  <c r="H618" i="14"/>
  <c r="H619" i="14"/>
  <c r="H620" i="14"/>
  <c r="H621" i="14"/>
  <c r="H622" i="14"/>
  <c r="H623" i="14"/>
  <c r="H624" i="14"/>
  <c r="H625" i="14"/>
  <c r="H626" i="14"/>
  <c r="H627" i="14"/>
  <c r="H628" i="14"/>
  <c r="H629" i="14"/>
  <c r="H630" i="14"/>
  <c r="H631" i="14"/>
  <c r="H632" i="14"/>
  <c r="H633" i="14"/>
  <c r="H634" i="14"/>
  <c r="H635" i="14"/>
  <c r="H636" i="14"/>
  <c r="H637" i="14"/>
  <c r="H638" i="14"/>
  <c r="H639" i="14"/>
  <c r="H640" i="14"/>
  <c r="H641" i="14"/>
  <c r="H642" i="14"/>
  <c r="H643" i="14"/>
  <c r="H644" i="14"/>
  <c r="H645" i="14"/>
  <c r="H646" i="14"/>
  <c r="H647" i="14"/>
  <c r="H648" i="14"/>
  <c r="H649" i="14"/>
  <c r="H650" i="14"/>
  <c r="H651" i="14"/>
  <c r="H652" i="14"/>
  <c r="H653" i="14"/>
  <c r="H654" i="14"/>
  <c r="H655" i="14"/>
  <c r="H656" i="14"/>
  <c r="H657" i="14"/>
  <c r="H658" i="14"/>
  <c r="H659" i="14"/>
  <c r="H660" i="14"/>
  <c r="H661" i="14"/>
  <c r="H662" i="14"/>
  <c r="H663" i="14"/>
  <c r="H664" i="14"/>
  <c r="H665" i="14"/>
  <c r="H666" i="14"/>
  <c r="H667" i="14"/>
  <c r="H668" i="14"/>
  <c r="H669" i="14"/>
  <c r="H670" i="14"/>
  <c r="H671" i="14"/>
  <c r="H672" i="14"/>
  <c r="H673" i="14"/>
  <c r="H674" i="14"/>
  <c r="H675" i="14"/>
  <c r="H676" i="14"/>
  <c r="H677" i="14"/>
  <c r="H678" i="14"/>
  <c r="H679" i="14"/>
  <c r="H680" i="14"/>
  <c r="H681" i="14"/>
  <c r="H682" i="14"/>
  <c r="H683" i="14"/>
  <c r="H684" i="14"/>
  <c r="H685" i="14"/>
  <c r="H686" i="14"/>
  <c r="H687" i="14"/>
  <c r="H688" i="14"/>
  <c r="H689" i="14"/>
  <c r="H690" i="14"/>
  <c r="H691" i="14"/>
  <c r="H692" i="14"/>
  <c r="H693" i="14"/>
  <c r="H694" i="14"/>
  <c r="H695" i="14"/>
  <c r="H696" i="14"/>
  <c r="H697" i="14"/>
  <c r="H698" i="14"/>
  <c r="H699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9" i="14" l="1"/>
  <c r="AH25" i="6" l="1"/>
  <c r="K25" i="6" l="1"/>
  <c r="L25" i="6"/>
  <c r="M25" i="6"/>
  <c r="N25" i="6"/>
  <c r="O25" i="6"/>
  <c r="P25" i="6"/>
  <c r="Q25" i="6"/>
  <c r="R25" i="6"/>
  <c r="T25" i="6"/>
  <c r="S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I25" i="6"/>
  <c r="AJ25" i="6"/>
  <c r="AK25" i="6"/>
  <c r="AL25" i="6"/>
  <c r="AM25" i="6"/>
  <c r="AN25" i="6"/>
  <c r="AO25" i="6"/>
  <c r="AP25" i="6"/>
  <c r="J25" i="6"/>
  <c r="I25" i="6"/>
  <c r="I26" i="6"/>
  <c r="H25" i="6"/>
  <c r="I27" i="6" l="1"/>
  <c r="A44" i="6" l="1"/>
  <c r="H26" i="6" l="1"/>
</calcChain>
</file>

<file path=xl/sharedStrings.xml><?xml version="1.0" encoding="utf-8"?>
<sst xmlns="http://schemas.openxmlformats.org/spreadsheetml/2006/main" count="1613" uniqueCount="565">
  <si>
    <t>INSTRUMENTO PARA GERENCIAMENTO DE RISCOS</t>
  </si>
  <si>
    <t>Orientações para preenchimento do instrumento</t>
  </si>
  <si>
    <r>
      <rPr>
        <b/>
        <sz val="11"/>
        <rFont val="Calibri "/>
      </rPr>
      <t xml:space="preserve">1. DEFINIÇÃO
</t>
    </r>
    <r>
      <rPr>
        <sz val="11"/>
        <rFont val="Calibri "/>
      </rPr>
      <t xml:space="preserve">Descrever o processo para gerenciamento dos riscos presentes no serviço de saúde. 
</t>
    </r>
    <r>
      <rPr>
        <b/>
        <sz val="11"/>
        <rFont val="Calibri "/>
      </rPr>
      <t xml:space="preserve">2. OBJETIVOS
</t>
    </r>
    <r>
      <rPr>
        <sz val="11"/>
        <rFont val="Calibri "/>
      </rPr>
      <t xml:space="preserve">Identificar e reduzir os principais riscos e perigos capazes de ocasionarem danos importantes e evitáveis aos pacientes durante a prestação de cuidados à saúde. 
</t>
    </r>
    <r>
      <rPr>
        <b/>
        <sz val="11"/>
        <rFont val="Calibri "/>
      </rPr>
      <t>3. CONSIDERAÇÕES</t>
    </r>
    <r>
      <rPr>
        <sz val="11"/>
        <rFont val="Calibri "/>
      </rPr>
      <t xml:space="preserve">
A norma brasileira ABNT/NBR/31000 estabelece o processo para identificação, avaliação, análise e tratamento dos riscos, para redução de danos assosciados à assistência em saúde. 
Os riscos são identificados através do mapeamento de processo e gerenciados através da ferramenta estruturada Analise Preliminar de Riscos - APR.
A APR é uma ferramenta capaz de identificar os riscos relacionados às condições do paciente, colaborador e ambiente, estabelecendo ações de prevenção, para a redução da probabilidade de incidentes.
</t>
    </r>
    <r>
      <rPr>
        <b/>
        <sz val="11"/>
        <rFont val="Calibri "/>
      </rPr>
      <t xml:space="preserve">4. DESCRIÇÃO DO PROCEDIMENTO
</t>
    </r>
    <r>
      <rPr>
        <sz val="11"/>
        <rFont val="Calibri "/>
      </rPr>
      <t xml:space="preserve">1.	Utilizar a planilha "Análise Preliminar de Riscos"
2.	Na coluna "SETOR", selecionar o setor a qual será analisado os processos e os riscos vinculados 
3.	Na coluna "PROCESSO CRÍTICO", selecionar os processos que serão identificados os riscos  
4.	Na coluna "RISCO", identificar os riscos para o processo selecionado
5.	Na coluna "CAUSA", preencher as possíveis causas identificadas que favoreça a ocorrência do risco 
6.	Na coluna "CONSEQUÊNCIA", preencher as possíveis consequências, no caso de ocorrência do risco 
7.	Na coluna "PROBABILIDADE", preencher o valor correspondente a probabilidade. Caso queira entender melhor a classificação, veja na planilha "Termos e Catálogo de Riscos" as definições para a probabilidade
8.	Na coluna "IMPACTO", preencher o valor correspondente ao impacto deste risco. Caso queira entender melhor a classificação, veja na planilha "Termos e Catálogo de Riscos" as definições para o impacto 
9.	O Nível de Risco será calculado automaticamente na coluna "NÍVEL DE RISCO". OBSERVAÇÂO: Não apagar a fórmula existente nas linhas correspondentes a esta coluna
10.	Na coluna "MACRO AÇÂO", inserir as ações para minimizar a ocorrência do risco. OBSERVAÇÃO:  Elaborar ação apenas para os riscos classificados como ALTO e CRÍTICO. 
11.	Na coluna "RESPONSÁVEL PRINCIPAL", inserir o nome do responsável que gerenciará esta ação 
12.	Na coluna "PRAZO", inserir uma data para conclusão desta ação 
13.	Na coluna "STATUS DAS AÇÕES", inserir o status desta ação 
</t>
    </r>
    <r>
      <rPr>
        <b/>
        <sz val="11"/>
        <rFont val="Calibri "/>
      </rPr>
      <t xml:space="preserve">5. OBSERVAÇÕES
</t>
    </r>
    <r>
      <rPr>
        <sz val="11"/>
        <rFont val="Calibri "/>
      </rPr>
      <t>É importante monitorar os riscos identificados, para verificar a ocorrência do mesmo. Para isso, utilizar a planilha “Monitoramento”. 
O instrumento, disponível em anexos, deve ser atualizado a cada seis meses, gerando versões para o acompanhamento dos riscos.</t>
    </r>
  </si>
  <si>
    <t>4° Trimestre /2021</t>
  </si>
  <si>
    <t>#</t>
  </si>
  <si>
    <t>PROCESSO CRÍTICO</t>
  </si>
  <si>
    <t>NOME DO RISCO</t>
  </si>
  <si>
    <t xml:space="preserve">CAUSA </t>
  </si>
  <si>
    <t>NÍVEL DE RISCO</t>
  </si>
  <si>
    <t>MACRO AÇÃO</t>
  </si>
  <si>
    <t>RESPONSÁVEL PRINCIPAL</t>
  </si>
  <si>
    <t>STATUS DAS AÇÕES</t>
  </si>
  <si>
    <t>Abastecimento_e_reposição_de_insumos</t>
  </si>
  <si>
    <t>Desabastecimento</t>
  </si>
  <si>
    <t>1. Não seguir o fluxo de solicitação de reabastecimento da Pyxis para a farmácia da automação; 2.Gravidade dos pacientes; 3.Planejamento inadequado prévio da assistência</t>
  </si>
  <si>
    <t>Crítico</t>
  </si>
  <si>
    <r>
      <t>1. Sensibilização diária da equipe assistencial sobre esse processo crítico (</t>
    </r>
    <r>
      <rPr>
        <i/>
        <sz val="10"/>
        <color theme="1"/>
        <rFont val="Calibri"/>
        <family val="2"/>
        <scheme val="minor"/>
      </rPr>
      <t xml:space="preserve">Safety huddle </t>
    </r>
    <r>
      <rPr>
        <sz val="10"/>
        <color theme="1"/>
        <rFont val="Calibri"/>
        <family val="2"/>
        <scheme val="minor"/>
      </rPr>
      <t>diário, Projeto Lembrete, via plataformas digitais)</t>
    </r>
  </si>
  <si>
    <t>Adriano Alves Leite</t>
  </si>
  <si>
    <t>Em andamento</t>
  </si>
  <si>
    <t>Ambiente_e_infraestrutura</t>
  </si>
  <si>
    <t>Obstrução de passagem</t>
  </si>
  <si>
    <t>1. Excesso de equipamentos em ambos os lados do corredor</t>
  </si>
  <si>
    <t>1. Reforçar as orientações no Safety Huddle local;
2. Realizar rondas diárias</t>
  </si>
  <si>
    <t>Concluído</t>
  </si>
  <si>
    <t>Assistência_de_enfermagem</t>
  </si>
  <si>
    <t>Alarmes despadronizados/desativados</t>
  </si>
  <si>
    <t xml:space="preserve">1. Desconhecimento quanto aos protocolos institucional; 2. Minimização dos alarmes clínicos; 3. Monitores centrais em locais que limitam a visualização; 4. Monitores não fazem interface com o CMOA </t>
  </si>
  <si>
    <t>1. Trocar os monitores atuais por monitores Drager (que fazem interface com o Cerner), favorecendo o acompanhamento das monitorizações pelo CMOA</t>
  </si>
  <si>
    <t>1. Luana Gentil;
2. Berthone Venâncio</t>
  </si>
  <si>
    <t>Comunicação</t>
  </si>
  <si>
    <t>Informação incompleta/incorreta/ausente</t>
  </si>
  <si>
    <t>1. Falha na passagem de plantão de pacientes provenientes das unidades de internação; 2. Desconhecimento sobre o processo; 3. Dificuldade em encontrar os ramais dos núcleos.</t>
  </si>
  <si>
    <t>1. Confeccionar alerta de segurança com a descrição do processo e os ramais de referência;
2. Inserir o tema como pauta à ser discutida no fórum de sêniors;
3. Divulgar o risco no safety huddle de todos os departamentos</t>
  </si>
  <si>
    <t>1. Flávia Hirano
2. Thiago Rocco
3. Viviane Récio</t>
  </si>
  <si>
    <t>Identificação_do_paciente</t>
  </si>
  <si>
    <t>Não realizada</t>
  </si>
  <si>
    <t>1. Pacientes com dúvidas sobre o uso do toten de autoatendimento; 2. Quebra de fluxo (pacientes provenientes dos consultórios serem enviados direto ao núcleo ao invés da recepção); 3. Fragilidade na reposição das pulseiras de ID do toten de autoatendimento; 4. Oscilação no sistema do toten; 5. Fragilidade no plano de contingência no autoatendimento.</t>
  </si>
  <si>
    <t>1. Criar grupo com representantes da assistência e de atendimento para discutir as causas das falhas e desenvolver ações fortes para mitigar o risco</t>
  </si>
  <si>
    <t>1. Karina Hajar
2. Ellen de Campos
3. Myrian Seoane</t>
  </si>
  <si>
    <t>Materiais e equipamentos</t>
  </si>
  <si>
    <t>Manuseio inseguro/incorreto</t>
  </si>
  <si>
    <t>1. Desconhecimento por parte do profissionais sobre cuidados ao entrar na sala de REMA com equipamentos; 2. Falha no treinamento de profissionais tercerizados; 3. Destenção ao entrar na sala de REMA com materiais e equipamentos de metal.</t>
  </si>
  <si>
    <t>1. Confecção e divulgação de Alerta de Segurança sobre cuidados ao acessar a sala de REMA com materiais e equipamentos;
2. Intensificar o treinamento aos prestadores de serviço que acessam a REMA</t>
  </si>
  <si>
    <t>Karina Minaif
Arnaldo Félix</t>
  </si>
  <si>
    <t>Prevenção_de_infecção</t>
  </si>
  <si>
    <t>Desinfecção do ambiente inadequada</t>
  </si>
  <si>
    <t>1. Ausência de fluxo especifico para troca das cortinas de tecidos localizadas entre os leitos</t>
  </si>
  <si>
    <t>1. Desenvolver e implementar fluxo para troca das cortinas</t>
  </si>
  <si>
    <t>1. Alexandra Toniolo;
2. Luiz Fernado Moreira;
3. Reginaldo Rogério de Campos</t>
  </si>
  <si>
    <t>Procedimento_cirúrgico</t>
  </si>
  <si>
    <t>Retenção de corpo estranho</t>
  </si>
  <si>
    <t>1.Necessidade de conversão de técnica cirúrgica; 2.Desatenção da equipe assitencial; 3.Intercorrências/emergências durante o procedimento cirúrgico; 4.Resistência da equipe médica em realizar a revisão da cavidade; 5.Insegurança da equipe local em validar a conferência/contagem de compressas; 3.Conferência inadequada/não realizada pela instrumentadora na montagem da mesa cirúrgica</t>
  </si>
  <si>
    <t>1. Revisão do protocolo de contagem de compressa, agulha, gaze e instrumentais; 2. Contratação de um projeto no modelo de Ciência da Melhoria para atuar nesse escopo</t>
  </si>
  <si>
    <t>Debora Alonso Leite</t>
  </si>
  <si>
    <t>1.Necessidade de conversão de técnica cirurgica;2.Desatenção da equipe assitencial; 3.Intercorrências/emergências durante o procedimento cirúrgico; 4.Resistência da equipe médica em realizar a revisão da cavidade; 5.Insegurança da equipe local em validar a conferência/contagem de comopressas; 3.Conferência inadequada/não realizada pela instrumentadora na montagem da mesa cirúrgica</t>
  </si>
  <si>
    <t>Registro_em_prontuário</t>
  </si>
  <si>
    <t>Registro incorreto/incompatível</t>
  </si>
  <si>
    <t>1. Fragilidade na atualização do peso do paciente para continuidade de tratamento oncológico</t>
  </si>
  <si>
    <t>1. Treinamento in loco sobre a relevância de se atualizar o peso do paciente e o impacto em sua segurança;
2. Reforço das orientações durante o Safety Huddle Local</t>
  </si>
  <si>
    <t>Daniela Carvalho</t>
  </si>
  <si>
    <t>Sistemas_e_softwares</t>
  </si>
  <si>
    <t>Contingência não programada</t>
  </si>
  <si>
    <t>Fragilidade do sistema de prontuário eletrônico</t>
  </si>
  <si>
    <t>Chamado para avaliação do problema</t>
  </si>
  <si>
    <t>Riguel Jun</t>
  </si>
  <si>
    <t>TERMOS E CATÁLOGO DE RISCOS</t>
  </si>
  <si>
    <t xml:space="preserve">BIBLIOTECA
SETOR </t>
  </si>
  <si>
    <t>BIBLIOTECA
CATÁLOGO DE PROCESSOS CRÍTICOS</t>
  </si>
  <si>
    <t xml:space="preserve">BIBLIOTECA
CATÁLOGO DE RISCO </t>
  </si>
  <si>
    <t xml:space="preserve">Recepção </t>
  </si>
  <si>
    <t xml:space="preserve">Agendamento </t>
  </si>
  <si>
    <t xml:space="preserve">Agendamento incorreto </t>
  </si>
  <si>
    <t xml:space="preserve">Agendamento não realizado </t>
  </si>
  <si>
    <t xml:space="preserve">Agendamento duplicado </t>
  </si>
  <si>
    <t xml:space="preserve">Atendimento ao usuário </t>
  </si>
  <si>
    <t xml:space="preserve">Atraso no atendimento </t>
  </si>
  <si>
    <t>Insatisfação de usuários</t>
  </si>
  <si>
    <t>Não cumprimento de prazo de resposta ao usuario</t>
  </si>
  <si>
    <t>Falha no controle de acesso</t>
  </si>
  <si>
    <t>Falha na movimentação do usuário pela unidade (acolhimento e encaminhamentos)</t>
  </si>
  <si>
    <t>Identificação incorreta do usuário</t>
  </si>
  <si>
    <t>Não higienização das mãos</t>
  </si>
  <si>
    <t>Higiene das mãos inadequada</t>
  </si>
  <si>
    <t xml:space="preserve">Não realização do acolhimento coletivo </t>
  </si>
  <si>
    <t xml:space="preserve">Organização do prontuário </t>
  </si>
  <si>
    <t>Ausência de registro</t>
  </si>
  <si>
    <t>Campo inadequado/incorrreto</t>
  </si>
  <si>
    <t xml:space="preserve">Troca de prontuário </t>
  </si>
  <si>
    <t xml:space="preserve">Perda de prontuário </t>
  </si>
  <si>
    <t xml:space="preserve">Falha na segurança da informação </t>
  </si>
  <si>
    <t xml:space="preserve">Ponto de Apoio </t>
  </si>
  <si>
    <t xml:space="preserve">Falha no direcionamento do usuário durante o Ciclo de Atenção </t>
  </si>
  <si>
    <t xml:space="preserve">Falha no fechamento do plano de cuidado com o usuário </t>
  </si>
  <si>
    <t>Ausência de registro no prontuário da pessoa usuária</t>
  </si>
  <si>
    <t xml:space="preserve">Não realização de contato com a equipe de referência do usuário na APS </t>
  </si>
  <si>
    <t xml:space="preserve">Não disponibilização de cópia do Plano de Cuidados ao usuário </t>
  </si>
  <si>
    <t xml:space="preserve">Consultórios para atendimento (equipe assistencial) </t>
  </si>
  <si>
    <t xml:space="preserve">Assistência ao usuário </t>
  </si>
  <si>
    <t>Avaliação clínica não realizada</t>
  </si>
  <si>
    <r>
      <t xml:space="preserve">20 </t>
    </r>
    <r>
      <rPr>
        <b/>
        <sz val="11"/>
        <color theme="1"/>
        <rFont val="Calibri"/>
        <family val="2"/>
      </rPr>
      <t>≈ 25</t>
    </r>
  </si>
  <si>
    <t>Tratar imediatamente (entre 0 a 3 meses)</t>
  </si>
  <si>
    <t xml:space="preserve">Avaliação clínica realizada incorretamente </t>
  </si>
  <si>
    <t xml:space="preserve">Avaliação em usuário errado </t>
  </si>
  <si>
    <r>
      <t xml:space="preserve">12 </t>
    </r>
    <r>
      <rPr>
        <b/>
        <sz val="11"/>
        <color theme="1"/>
        <rFont val="Calibri"/>
        <family val="2"/>
      </rPr>
      <t>≈ 19,99</t>
    </r>
  </si>
  <si>
    <t>Tratar (entre 3 a 6 meses)</t>
  </si>
  <si>
    <t xml:space="preserve">Procedimento realizado incorretamente </t>
  </si>
  <si>
    <r>
      <t xml:space="preserve">5 </t>
    </r>
    <r>
      <rPr>
        <b/>
        <sz val="11"/>
        <color theme="1"/>
        <rFont val="Calibri"/>
        <family val="2"/>
      </rPr>
      <t>≈ 11,99</t>
    </r>
  </si>
  <si>
    <t>Monitorar trimestralmente</t>
  </si>
  <si>
    <t xml:space="preserve">Falha na estratificação de risco às condições crônicas  </t>
  </si>
  <si>
    <t>Plano de cuidado inadequado</t>
  </si>
  <si>
    <t>1 ≈ 4,99</t>
  </si>
  <si>
    <t>Aceitar</t>
  </si>
  <si>
    <t>Plano de autocuidado apoiado inadequado</t>
  </si>
  <si>
    <t xml:space="preserve">Sala de exames e procedimentos </t>
  </si>
  <si>
    <t xml:space="preserve">Procedimento clínico não realizado </t>
  </si>
  <si>
    <t>Procedimento realizado em usuário errado</t>
  </si>
  <si>
    <t xml:space="preserve">Cancelamento de procedimento </t>
  </si>
  <si>
    <t xml:space="preserve">Falta de material/ insumos </t>
  </si>
  <si>
    <t xml:space="preserve">Complicações clínicas durante procedimento </t>
  </si>
  <si>
    <t>Registro fora do padrão</t>
  </si>
  <si>
    <t>Registro rasurado</t>
  </si>
  <si>
    <t>Registro incompleto</t>
  </si>
  <si>
    <t>Registro incorreto</t>
  </si>
  <si>
    <t xml:space="preserve">Ausência de registro </t>
  </si>
  <si>
    <t xml:space="preserve">Laudo inadequado </t>
  </si>
  <si>
    <t>Perda de amostras para exames</t>
  </si>
  <si>
    <t xml:space="preserve">Troca de amostras/ exames </t>
  </si>
  <si>
    <t>Troca de usuários</t>
  </si>
  <si>
    <t xml:space="preserve">Atraso na coleta de exames </t>
  </si>
  <si>
    <t>Atraso na realização de exames</t>
  </si>
  <si>
    <t>Cancelamento de exames</t>
  </si>
  <si>
    <t xml:space="preserve">Coleta de exame em frasco inadequado </t>
  </si>
  <si>
    <t>Sala de observação</t>
  </si>
  <si>
    <t xml:space="preserve">Falha no controle do carro de emergência </t>
  </si>
  <si>
    <t>Falha do atendimento à situações de emergência (código amarelo/azul)</t>
  </si>
  <si>
    <t>Falha ou outras complicações durante procedimentos</t>
  </si>
  <si>
    <t xml:space="preserve">Falha no transporte do usuário </t>
  </si>
  <si>
    <t xml:space="preserve">Falha na administração de gases </t>
  </si>
  <si>
    <t>Flebite</t>
  </si>
  <si>
    <t>Queda</t>
  </si>
  <si>
    <t>Dano no manejo ventilatório</t>
  </si>
  <si>
    <t xml:space="preserve">Queimadura </t>
  </si>
  <si>
    <t>Processo medicamentoso</t>
  </si>
  <si>
    <t>Medicamento prescrito com dose errada</t>
  </si>
  <si>
    <t>Medicamento prescrito com velocidade de infusão errado</t>
  </si>
  <si>
    <t xml:space="preserve">Medicamento prescrito para usuário errado </t>
  </si>
  <si>
    <t>Medicamento prescrito com via errada</t>
  </si>
  <si>
    <t>Não administração do medicamento prescrito</t>
  </si>
  <si>
    <t>Falha na via de administração de medicamento</t>
  </si>
  <si>
    <t>Falha no preparo do medicamento</t>
  </si>
  <si>
    <t>Falha na dose de medicamento</t>
  </si>
  <si>
    <t>Falha na administração do medicamento</t>
  </si>
  <si>
    <t>Central de Material Esterilizado (CME)</t>
  </si>
  <si>
    <t xml:space="preserve">Processamento de material </t>
  </si>
  <si>
    <t>Material vencido ou danificado</t>
  </si>
  <si>
    <t xml:space="preserve">Instrumental vencido </t>
  </si>
  <si>
    <t>Ausência de rastreabilidade do material</t>
  </si>
  <si>
    <t>Atraso no reabastecimento de insumos da CME</t>
  </si>
  <si>
    <t>Ausência de devolução de material para CME</t>
  </si>
  <si>
    <t>Material esteril vencido ou danificado</t>
  </si>
  <si>
    <t>Falha no no armazenamento de materiais</t>
  </si>
  <si>
    <t>Falha no monitoramento de temperatura e umidade</t>
  </si>
  <si>
    <t>Sujidade de material cirurgico</t>
  </si>
  <si>
    <t xml:space="preserve">Almoxarifado </t>
  </si>
  <si>
    <t xml:space="preserve">Gestão de suprimentos </t>
  </si>
  <si>
    <t>Prazo de entrega de suprimentos ultrapassado</t>
  </si>
  <si>
    <t xml:space="preserve">Armazenamento inadequado dos materiais </t>
  </si>
  <si>
    <t xml:space="preserve">Tecnovigilância </t>
  </si>
  <si>
    <t>Desvio de qualidade de produtos em uso</t>
  </si>
  <si>
    <t xml:space="preserve">Depósito de Material de Limpeza  (DML) </t>
  </si>
  <si>
    <t xml:space="preserve">Higiene e limpeza </t>
  </si>
  <si>
    <t>Presença de vetor no setor</t>
  </si>
  <si>
    <t xml:space="preserve">Armazenamento inadequado de resíduos </t>
  </si>
  <si>
    <t xml:space="preserve">Descarte inadequado de resíduos </t>
  </si>
  <si>
    <t>Atraso na limpeza terminal</t>
  </si>
  <si>
    <t xml:space="preserve">Limpeza inadequada </t>
  </si>
  <si>
    <t xml:space="preserve">Ficha de Informação de Segurança de Produtos Químicos (FISPQ) desatualizada </t>
  </si>
  <si>
    <t xml:space="preserve">Não disponibilização de FISPQ </t>
  </si>
  <si>
    <t>Sala da administração</t>
  </si>
  <si>
    <t xml:space="preserve">Gestão predial </t>
  </si>
  <si>
    <t xml:space="preserve">Atraso no atendimento da ordem de serviço </t>
  </si>
  <si>
    <t xml:space="preserve">Falha na rotulação das tomadas eletricas </t>
  </si>
  <si>
    <t xml:space="preserve">Falha no controle de pragas e vetores </t>
  </si>
  <si>
    <t xml:space="preserve">Falha no funcionamento da rede de gases </t>
  </si>
  <si>
    <t xml:space="preserve">Falha/ ausencia de ar condicionado </t>
  </si>
  <si>
    <t>Falta de suporte para cilindro de oxigênio e extintor</t>
  </si>
  <si>
    <t xml:space="preserve">Iluminação artificial insuficiente </t>
  </si>
  <si>
    <t>Extintor de incendio sem data</t>
  </si>
  <si>
    <t xml:space="preserve">Extintor de incendio vencido </t>
  </si>
  <si>
    <t xml:space="preserve">Falha na manutenção preventiva predial </t>
  </si>
  <si>
    <t>Falha no controle da qualidade de água</t>
  </si>
  <si>
    <t xml:space="preserve">Gestão de equipamentos </t>
  </si>
  <si>
    <t xml:space="preserve">Atraso na manutenção corretiva </t>
  </si>
  <si>
    <t xml:space="preserve">Equipamento sujo </t>
  </si>
  <si>
    <t>Falha em equipamento médico-hospitalar</t>
  </si>
  <si>
    <t xml:space="preserve">Falha na rotina de manutenção preventiva </t>
  </si>
  <si>
    <t xml:space="preserve">Ausência da manuntenção preventiva de equipamento </t>
  </si>
  <si>
    <t xml:space="preserve">Indisponibilidade de equipamento </t>
  </si>
  <si>
    <t xml:space="preserve">Saúde do Colaborador </t>
  </si>
  <si>
    <t>Acidente com perfurocortante</t>
  </si>
  <si>
    <t>Contaminação com material biológico</t>
  </si>
  <si>
    <t xml:space="preserve">Indisponibilidade de EPI's </t>
  </si>
  <si>
    <t>Acidente com colaborador</t>
  </si>
  <si>
    <t>Descumprimento da NR 32</t>
  </si>
  <si>
    <t xml:space="preserve">Gestão de pessoas </t>
  </si>
  <si>
    <t xml:space="preserve">Dimensionamento de profissionais inadequado </t>
  </si>
  <si>
    <t xml:space="preserve">Sistema de informação </t>
  </si>
  <si>
    <t>Falha no sistema</t>
  </si>
  <si>
    <t>Indisponibilidade do sistema</t>
  </si>
  <si>
    <t>Atraso na atualização do sistema</t>
  </si>
  <si>
    <t>Atraso no atendimento de ordem de serviço</t>
  </si>
  <si>
    <t>Indisponibilidade da rede</t>
  </si>
  <si>
    <t>Baixo desempenho da rede</t>
  </si>
  <si>
    <t xml:space="preserve">ANÁLISE PRELIMINAR DE RISCOS </t>
  </si>
  <si>
    <t>Unidade de Saúde:</t>
  </si>
  <si>
    <t>Data de elaboração:</t>
  </si>
  <si>
    <t>Período de Análise:</t>
  </si>
  <si>
    <t>Responsável pelo preenchimento:</t>
  </si>
  <si>
    <t xml:space="preserve">SETOR </t>
  </si>
  <si>
    <r>
      <t xml:space="preserve">PROCESSO CRÍTICO
</t>
    </r>
    <r>
      <rPr>
        <sz val="11"/>
        <color theme="0"/>
        <rFont val="Calibri"/>
        <family val="2"/>
        <scheme val="minor"/>
      </rPr>
      <t>objetivo a ser alcançado</t>
    </r>
  </si>
  <si>
    <r>
      <t xml:space="preserve">RISCO
</t>
    </r>
    <r>
      <rPr>
        <sz val="11"/>
        <color theme="0"/>
        <rFont val="Calibri"/>
        <family val="2"/>
        <scheme val="minor"/>
      </rPr>
      <t>o que pode interferir no meu objetivo em ser alcançado</t>
    </r>
  </si>
  <si>
    <r>
      <t xml:space="preserve">CAUSA 
</t>
    </r>
    <r>
      <rPr>
        <sz val="11"/>
        <color theme="0"/>
        <rFont val="Calibri"/>
        <family val="2"/>
        <scheme val="minor"/>
      </rPr>
      <t>motivo / porque</t>
    </r>
  </si>
  <si>
    <r>
      <t xml:space="preserve">CONSEQUÊNCIA
</t>
    </r>
    <r>
      <rPr>
        <sz val="11"/>
        <color theme="0"/>
        <rFont val="Calibri"/>
        <family val="2"/>
        <scheme val="minor"/>
      </rPr>
      <t xml:space="preserve">evento adversos </t>
    </r>
  </si>
  <si>
    <r>
      <t xml:space="preserve">PROBABILIDADE
</t>
    </r>
    <r>
      <rPr>
        <sz val="11"/>
        <color theme="0"/>
        <rFont val="Calibri"/>
        <family val="2"/>
        <scheme val="minor"/>
      </rPr>
      <t>Frequência</t>
    </r>
  </si>
  <si>
    <r>
      <t xml:space="preserve">IMPACTO
</t>
    </r>
    <r>
      <rPr>
        <sz val="11"/>
        <color theme="0"/>
        <rFont val="Calibri"/>
        <family val="2"/>
        <scheme val="minor"/>
      </rPr>
      <t>Consequência Potencial</t>
    </r>
  </si>
  <si>
    <r>
      <t xml:space="preserve">NÍVEL DE RISCO
</t>
    </r>
    <r>
      <rPr>
        <sz val="11"/>
        <color theme="0"/>
        <rFont val="Calibri"/>
        <family val="2"/>
        <scheme val="minor"/>
      </rPr>
      <t>*preenchimento automático</t>
    </r>
  </si>
  <si>
    <r>
      <t xml:space="preserve">RESPONSÁVEL PRINCIPAL
</t>
    </r>
    <r>
      <rPr>
        <sz val="11"/>
        <color theme="0"/>
        <rFont val="Calibri"/>
        <family val="2"/>
        <scheme val="minor"/>
      </rPr>
      <t>*nome completo</t>
    </r>
  </si>
  <si>
    <t xml:space="preserve">PRAZO </t>
  </si>
  <si>
    <t>Abordagem de Riscos</t>
  </si>
  <si>
    <t>Unidade:</t>
  </si>
  <si>
    <t>Ano/semestre:</t>
  </si>
  <si>
    <t>Data de Atualização:</t>
  </si>
  <si>
    <t>Atualizado por:</t>
  </si>
  <si>
    <t>Risco</t>
  </si>
  <si>
    <t>1° Sem</t>
  </si>
  <si>
    <t>2° Sem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</si>
  <si>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</si>
  <si>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</si>
  <si>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</si>
  <si>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</si>
  <si>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</si>
  <si>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</si>
  <si>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</si>
  <si>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</si>
  <si>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</si>
  <si>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</si>
  <si>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</si>
  <si>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</si>
  <si>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</si>
  <si>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Controle de Mudanças</t>
  </si>
  <si>
    <t>Causa do Risco</t>
  </si>
  <si>
    <t>Efeito do Risco</t>
  </si>
  <si>
    <t>Inserido / Removido</t>
  </si>
  <si>
    <t>Data</t>
  </si>
  <si>
    <t>Observações</t>
  </si>
  <si>
    <t xml:space="preserve">Ponto_de_Apoio </t>
  </si>
  <si>
    <t>Consultórios_para_atendimento_equipe_assistencial</t>
  </si>
  <si>
    <t xml:space="preserve">Sala_de_exames_e_procedimentos </t>
  </si>
  <si>
    <t>Sala_de_observação</t>
  </si>
  <si>
    <t>Central_de_Material_Esterilizado_CME</t>
  </si>
  <si>
    <t>Depósito_de_MaterialdeLimpeza_DML</t>
  </si>
  <si>
    <t>Sala_da_administração</t>
  </si>
  <si>
    <t xml:space="preserve">Atendimento_ao_usuário </t>
  </si>
  <si>
    <t xml:space="preserve">Assistência_ao_usuário </t>
  </si>
  <si>
    <t xml:space="preserve">Processamento_de_material </t>
  </si>
  <si>
    <t xml:space="preserve">Gestão_de_suprimentos </t>
  </si>
  <si>
    <t xml:space="preserve">Higiene_e_limpeza </t>
  </si>
  <si>
    <t xml:space="preserve">Gestão_predial </t>
  </si>
  <si>
    <t>Processo_medicamentoso</t>
  </si>
  <si>
    <t xml:space="preserve">Gestão_de_equipamentos </t>
  </si>
  <si>
    <t xml:space="preserve">Organização_do_prontuário </t>
  </si>
  <si>
    <t xml:space="preserve">Saúde_do_Colaborador </t>
  </si>
  <si>
    <t xml:space="preserve">Gestão_de_pessoas </t>
  </si>
  <si>
    <t xml:space="preserve">Sistema_de_informação </t>
  </si>
  <si>
    <t xml:space="preserve">PROCESSO CRÍTICO (NÓ DO RISCO) </t>
  </si>
  <si>
    <t>NOME_ DO_ RISCO</t>
  </si>
  <si>
    <t>Validar</t>
  </si>
  <si>
    <t>Abastecimento e reposição de insumos</t>
  </si>
  <si>
    <t>Adesão ao tratamento</t>
  </si>
  <si>
    <t>Administração de medicação</t>
  </si>
  <si>
    <t>Ambiente e infraestrutura</t>
  </si>
  <si>
    <t>Anestesia e Sedação</t>
  </si>
  <si>
    <t>Assistência de enfermagem</t>
  </si>
  <si>
    <t>Assistência respiratória</t>
  </si>
  <si>
    <t>Avaliação do paciente</t>
  </si>
  <si>
    <t>Coleta</t>
  </si>
  <si>
    <t>Comportamento</t>
  </si>
  <si>
    <t>Continuidade do cuidado</t>
  </si>
  <si>
    <t>Controle de acessos</t>
  </si>
  <si>
    <t>Cuidado paliativo</t>
  </si>
  <si>
    <t>Dispositivos invasivos</t>
  </si>
  <si>
    <t>Engajamento do paciente e família</t>
  </si>
  <si>
    <t>Exame diagnóstico</t>
  </si>
  <si>
    <t>Fluxo do paciente</t>
  </si>
  <si>
    <t>Identificação do paciente</t>
  </si>
  <si>
    <t>Integridade da pele</t>
  </si>
  <si>
    <t>Manejo da complicação</t>
  </si>
  <si>
    <t>Nutrição</t>
  </si>
  <si>
    <t>Prática médica</t>
  </si>
  <si>
    <t>Prevenção de infecção</t>
  </si>
  <si>
    <t>Prevenção de queda</t>
  </si>
  <si>
    <t>Procedimento cirúrgico</t>
  </si>
  <si>
    <t>Recursos materiais</t>
  </si>
  <si>
    <t>Registro em prontuário</t>
  </si>
  <si>
    <t>Saúde do colaborador</t>
  </si>
  <si>
    <t>Segurança de bens materiais</t>
  </si>
  <si>
    <t>Sistemas e softwares</t>
  </si>
  <si>
    <t>Transfusão e Hemoderivados</t>
  </si>
  <si>
    <t>Transporte</t>
  </si>
  <si>
    <t>Treinamento/Capacitação Profissional</t>
  </si>
  <si>
    <t xml:space="preserve">STATUS </t>
  </si>
  <si>
    <t>Sim</t>
  </si>
  <si>
    <t>Alta a pedido</t>
  </si>
  <si>
    <t>Aprazamento incorreto</t>
  </si>
  <si>
    <t>Aerossolização em ambiente despressurizado</t>
  </si>
  <si>
    <t>Alergia/reações anestésicas</t>
  </si>
  <si>
    <t>Alarmes clínicos não personalizados</t>
  </si>
  <si>
    <t>Atraso na tomada de decisão</t>
  </si>
  <si>
    <t>Atraso na coleta</t>
  </si>
  <si>
    <t>Abuso sexual</t>
  </si>
  <si>
    <t>Dificuldade de contato</t>
  </si>
  <si>
    <t>Powerplan inadequado</t>
  </si>
  <si>
    <t>Cadastro não realizado</t>
  </si>
  <si>
    <t>Dificuldade de condução paliativa</t>
  </si>
  <si>
    <t xml:space="preserve">Desconexão </t>
  </si>
  <si>
    <t>Aglomeração</t>
  </si>
  <si>
    <t>Atraso na realização</t>
  </si>
  <si>
    <t>Alocação inadequada</t>
  </si>
  <si>
    <t>Sujidade</t>
  </si>
  <si>
    <t>Agitação psicomotora</t>
  </si>
  <si>
    <t>Atraso no manejo</t>
  </si>
  <si>
    <t>Desconhecimento sobre o manuseio</t>
  </si>
  <si>
    <t>Alimento fora da validade</t>
  </si>
  <si>
    <t>Atraso diagnóstico</t>
  </si>
  <si>
    <t>Aglomeração de colaboradores</t>
  </si>
  <si>
    <t>Alteração do nível de consciência</t>
  </si>
  <si>
    <t>Arritmia</t>
  </si>
  <si>
    <t>Fragilidade dos EPIs</t>
  </si>
  <si>
    <t>Acidente biológico</t>
  </si>
  <si>
    <t>Assalto/Furto</t>
  </si>
  <si>
    <t>Atraso</t>
  </si>
  <si>
    <t>Acompanhamento inadequado</t>
  </si>
  <si>
    <t>Inexperiência profissional</t>
  </si>
  <si>
    <t xml:space="preserve">Não iniciado </t>
  </si>
  <si>
    <t>Adesão_ao_tratamento</t>
  </si>
  <si>
    <t>Desperdício</t>
  </si>
  <si>
    <t>Não</t>
  </si>
  <si>
    <t>Evasão</t>
  </si>
  <si>
    <t>Armazenamento incorreto</t>
  </si>
  <si>
    <t>Alagamento</t>
  </si>
  <si>
    <t>Bloqueio inadvertido</t>
  </si>
  <si>
    <t>Ausência de histórico clínico</t>
  </si>
  <si>
    <t>Atraso na obtenção da via aérea</t>
  </si>
  <si>
    <t>Inadequada</t>
  </si>
  <si>
    <t>Coleta indevida (material ou paciente incorreto)</t>
  </si>
  <si>
    <t>Agressão física</t>
  </si>
  <si>
    <t>Divergência/variabilidade de informações</t>
  </si>
  <si>
    <t>Liberação de acesso contraindicado</t>
  </si>
  <si>
    <t>Distanasia</t>
  </si>
  <si>
    <t>Extravasamento</t>
  </si>
  <si>
    <t>Comportamento disruptivo</t>
  </si>
  <si>
    <t>Extravio de termos/documentos institucionais</t>
  </si>
  <si>
    <t>Cadastro incorreto do paciente</t>
  </si>
  <si>
    <t>Ilegível</t>
  </si>
  <si>
    <t>Alteração vascular</t>
  </si>
  <si>
    <t>Manejo despadronizado</t>
  </si>
  <si>
    <t>Deslocamento para outra unidade</t>
  </si>
  <si>
    <t>Avaliação médica não realizada</t>
  </si>
  <si>
    <t>Circulação com paramentação</t>
  </si>
  <si>
    <t>Avaliação de risco inadequada</t>
  </si>
  <si>
    <t>Ausência de avaliação pré anestésica</t>
  </si>
  <si>
    <t>Indisponível</t>
  </si>
  <si>
    <t>Acidente de trabalho</t>
  </si>
  <si>
    <t>Estelionato</t>
  </si>
  <si>
    <t>Consentimento não assinado</t>
  </si>
  <si>
    <t xml:space="preserve">Em andamento </t>
  </si>
  <si>
    <t>Dispensação incorreta</t>
  </si>
  <si>
    <t>Recusa do paciente</t>
  </si>
  <si>
    <t>Circulação de ar insuficiente</t>
  </si>
  <si>
    <t>Escolha anestésica inadequada</t>
  </si>
  <si>
    <t>Curativo não realizado</t>
  </si>
  <si>
    <t>Broncoaspiração</t>
  </si>
  <si>
    <t>Extravio</t>
  </si>
  <si>
    <t>Agressão verbal</t>
  </si>
  <si>
    <t>Temperatura não aferida</t>
  </si>
  <si>
    <t>Fixação insegura/incorreta</t>
  </si>
  <si>
    <t>Não adesão as orientações</t>
  </si>
  <si>
    <t>Lateralidade/local incorreto</t>
  </si>
  <si>
    <t>Incorreta</t>
  </si>
  <si>
    <t>Anasarca</t>
  </si>
  <si>
    <t>Desvio de qualidade</t>
  </si>
  <si>
    <t>Atraso no início/reposição</t>
  </si>
  <si>
    <t>Não adesão ao protocolo</t>
  </si>
  <si>
    <t>Contaminação de itens pessoais</t>
  </si>
  <si>
    <t>Avaliação de risco não realizada</t>
  </si>
  <si>
    <t>Choque cardiogênico</t>
  </si>
  <si>
    <t>Prontuário incorreto</t>
  </si>
  <si>
    <t>Acidente de trajeto</t>
  </si>
  <si>
    <t>Exame pré-transfusional não realizado</t>
  </si>
  <si>
    <t>Colisão</t>
  </si>
  <si>
    <t>Anestesia_e_sedação</t>
  </si>
  <si>
    <t>Reversão incorreta/inadequada</t>
  </si>
  <si>
    <t>Mudar para reversão incorreta/não realizada</t>
  </si>
  <si>
    <t>Reversão incorreta/não realizada</t>
  </si>
  <si>
    <t>Cálculo incorreto</t>
  </si>
  <si>
    <t>Curto elétrico</t>
  </si>
  <si>
    <t>Local incorreto</t>
  </si>
  <si>
    <t>Desmonitorização do paciente</t>
  </si>
  <si>
    <t>Contraindicada</t>
  </si>
  <si>
    <t>Identificação não realizada/incompleta</t>
  </si>
  <si>
    <t>Auto mutilação</t>
  </si>
  <si>
    <t>Omissão de informação</t>
  </si>
  <si>
    <t>Paramentação incorreta</t>
  </si>
  <si>
    <t>Laudo incorreto</t>
  </si>
  <si>
    <t>Avaliação incorreta/infrequente</t>
  </si>
  <si>
    <t>Equipamento descarregado</t>
  </si>
  <si>
    <t>Dieta incorreta</t>
  </si>
  <si>
    <t>Realização por profissional não médico</t>
  </si>
  <si>
    <t>Contaminação do EPI</t>
  </si>
  <si>
    <t>Hipotensão ortostática</t>
  </si>
  <si>
    <t>Choque hipovolêmico</t>
  </si>
  <si>
    <t>Ansiedade</t>
  </si>
  <si>
    <t>Descarregamento de equipamentos</t>
  </si>
  <si>
    <t>Consentimento formal ausente (em prontuário)</t>
  </si>
  <si>
    <t>Desregulação de temperatura ideal</t>
  </si>
  <si>
    <t>Ressecamento ocular</t>
  </si>
  <si>
    <t>Higiene não realizada</t>
  </si>
  <si>
    <t>Dificuldade na conversão da modalidade ventilatória</t>
  </si>
  <si>
    <t>Hematoma</t>
  </si>
  <si>
    <t>Rotatividade de acompanhantes/visitantes</t>
  </si>
  <si>
    <t>Não realizado</t>
  </si>
  <si>
    <t>Cisalhamento</t>
  </si>
  <si>
    <t>Equipamento indisponível</t>
  </si>
  <si>
    <t>Engasgo</t>
  </si>
  <si>
    <t>Viés cognitivo/ancoragem</t>
  </si>
  <si>
    <t>Mobilidade reduzida</t>
  </si>
  <si>
    <t>Conversão da técnica cirúrgica</t>
  </si>
  <si>
    <t>Cansaço físico/mental</t>
  </si>
  <si>
    <t>Infusão expirada</t>
  </si>
  <si>
    <t>Destino incoreto</t>
  </si>
  <si>
    <t>Assistência_respiratória</t>
  </si>
  <si>
    <t>Contraindicado</t>
  </si>
  <si>
    <t>Dimensionamento físico insuficiente</t>
  </si>
  <si>
    <t>Mobilização insegura/incorreta</t>
  </si>
  <si>
    <t>Extubação não planejada/acidental</t>
  </si>
  <si>
    <t>Não recomendada/contraindicada</t>
  </si>
  <si>
    <t>Comportamento não colaborativo</t>
  </si>
  <si>
    <t>Hematúria</t>
  </si>
  <si>
    <t>Preparo incorreto/inadequado</t>
  </si>
  <si>
    <t>Decúbito prolongado</t>
  </si>
  <si>
    <t>Infusão incorreta (volume/tempo)</t>
  </si>
  <si>
    <t>Mobilização desassistida</t>
  </si>
  <si>
    <t>Deiscência</t>
  </si>
  <si>
    <t>Descarte incorreto</t>
  </si>
  <si>
    <t>Dispositivos incorretos</t>
  </si>
  <si>
    <t>Avaliação_do_paciente</t>
  </si>
  <si>
    <t>(5) Quase Certa</t>
  </si>
  <si>
    <t>Descontinuidade de medicações habituais</t>
  </si>
  <si>
    <t>Empilhamento de materiais/equipamentos</t>
  </si>
  <si>
    <t>Prescrição de enfermagem não realizada</t>
  </si>
  <si>
    <t>Fração/Fluxo/Concentração incorreta</t>
  </si>
  <si>
    <t>Enfrentamento</t>
  </si>
  <si>
    <t>Hemotórax</t>
  </si>
  <si>
    <t>Queimadura</t>
  </si>
  <si>
    <t>Dermatite</t>
  </si>
  <si>
    <t>Falta de manutenção preventiva</t>
  </si>
  <si>
    <t>Jejum inadvertido</t>
  </si>
  <si>
    <t>Não adesão à precaução específica</t>
  </si>
  <si>
    <t>Não adesão do paciente/família</t>
  </si>
  <si>
    <t>Demarcação incorreta</t>
  </si>
  <si>
    <t>Ergonomia inadequada</t>
  </si>
  <si>
    <t>Reação transfusional</t>
  </si>
  <si>
    <t>Hipotermia</t>
  </si>
  <si>
    <t>(4) Provável</t>
  </si>
  <si>
    <t>Falha de conferência da prescrição</t>
  </si>
  <si>
    <t>Excesso de materiais locais</t>
  </si>
  <si>
    <t>Insuficiência respiratória</t>
  </si>
  <si>
    <t>Preconceito/Discriminação</t>
  </si>
  <si>
    <t>Infecção</t>
  </si>
  <si>
    <t>Recall</t>
  </si>
  <si>
    <t>Intolerância a mudança de decúbito</t>
  </si>
  <si>
    <t>Oferta contraindicada</t>
  </si>
  <si>
    <t>Extremos de temperatura (hipo/hipertermia)</t>
  </si>
  <si>
    <t>Manuseio de objetos pesados</t>
  </si>
  <si>
    <t>(3) Possível</t>
  </si>
  <si>
    <t>Hora incorreta</t>
  </si>
  <si>
    <t>Iluminação insuficiente/indisponível</t>
  </si>
  <si>
    <t>Intubação de emergência</t>
  </si>
  <si>
    <t>Tentativa de suicídio</t>
  </si>
  <si>
    <t>Infiltração</t>
  </si>
  <si>
    <t>Paciente incorreto</t>
  </si>
  <si>
    <t>Precaução não sinalizada/insuficiente</t>
  </si>
  <si>
    <t>Orientação não realizada/incorreta</t>
  </si>
  <si>
    <t>Infusão contínua interrompida</t>
  </si>
  <si>
    <t>(2) Improvável</t>
  </si>
  <si>
    <t>Incompatibilidade</t>
  </si>
  <si>
    <t>Manuseio incorreto de dispositivos</t>
  </si>
  <si>
    <t>Uso de substância não permitidas</t>
  </si>
  <si>
    <t>Laceração</t>
  </si>
  <si>
    <t>Resistência às orientações</t>
  </si>
  <si>
    <t>Técnica antisséptica</t>
  </si>
  <si>
    <t>Piso escorregadio</t>
  </si>
  <si>
    <t>Instabilidade hemodinâmica</t>
  </si>
  <si>
    <t>Continuidade_do_cuidado</t>
  </si>
  <si>
    <t>(1) Rara</t>
  </si>
  <si>
    <t>Infusão (volume/velocidade) incorreta</t>
  </si>
  <si>
    <t>Piso acidentado/inseguro</t>
  </si>
  <si>
    <t>Não prescrita</t>
  </si>
  <si>
    <t>Obstrução</t>
  </si>
  <si>
    <t>Umidade</t>
  </si>
  <si>
    <t>Vacinação incompleta/expirada</t>
  </si>
  <si>
    <t>Urgência miccional/intestinal</t>
  </si>
  <si>
    <t>Retirada/tracionamento de dispositivos</t>
  </si>
  <si>
    <t>Controle_de_acessos</t>
  </si>
  <si>
    <t>Interrupção inesperada/contraindicada</t>
  </si>
  <si>
    <t>Presença de pragas</t>
  </si>
  <si>
    <t>Parâmetros incorretos/insuficientes</t>
  </si>
  <si>
    <t>Pneumotórax</t>
  </si>
  <si>
    <t>Suporte de gases inadequado</t>
  </si>
  <si>
    <t>Cuidado_paliativo</t>
  </si>
  <si>
    <t>Radiação local</t>
  </si>
  <si>
    <t>Quebra do dispositivo</t>
  </si>
  <si>
    <t>Reoperação</t>
  </si>
  <si>
    <t>Suporte ventilatório inadequado</t>
  </si>
  <si>
    <t>Dispositivos_invasivos</t>
  </si>
  <si>
    <t>Medicamento incorreto</t>
  </si>
  <si>
    <t>Ruído excessivo</t>
  </si>
  <si>
    <t>Saída acidental</t>
  </si>
  <si>
    <t>Término de medicação</t>
  </si>
  <si>
    <t>Engajamento_do_paciente_e_família</t>
  </si>
  <si>
    <t>(5) Catastrófico</t>
  </si>
  <si>
    <t>Sistema fechado vencido</t>
  </si>
  <si>
    <t>Sangramento</t>
  </si>
  <si>
    <t>Exame_diagnóstico</t>
  </si>
  <si>
    <t>(4) Grave</t>
  </si>
  <si>
    <t>Preparo incorreto</t>
  </si>
  <si>
    <t>Técnica incorreta</t>
  </si>
  <si>
    <t>Fluxo_do_paciente</t>
  </si>
  <si>
    <t>(3) Moderado</t>
  </si>
  <si>
    <t>Reação adversa</t>
  </si>
  <si>
    <t>Tração/deslocamento</t>
  </si>
  <si>
    <t>Uso de instrumentais/materiais inadequados</t>
  </si>
  <si>
    <t>(2) Leve</t>
  </si>
  <si>
    <t>Sub/superdosagem</t>
  </si>
  <si>
    <t>Trombose</t>
  </si>
  <si>
    <t>Integridade_da_pele</t>
  </si>
  <si>
    <t>(1) Ausente</t>
  </si>
  <si>
    <t>Manejo_da_complicação</t>
  </si>
  <si>
    <t>Validade expirada</t>
  </si>
  <si>
    <t>Materiais_e_equipamentos</t>
  </si>
  <si>
    <t>Prática_médica</t>
  </si>
  <si>
    <t>Extremo</t>
  </si>
  <si>
    <t>Alto</t>
  </si>
  <si>
    <t>Prevenção_de_queda</t>
  </si>
  <si>
    <t>Moderado</t>
  </si>
  <si>
    <t>Baixo</t>
  </si>
  <si>
    <t>Recursos_materiais</t>
  </si>
  <si>
    <t>Saúde_do_colaborador</t>
  </si>
  <si>
    <t>Segurança_de_bens_materiais</t>
  </si>
  <si>
    <t>NA</t>
  </si>
  <si>
    <t>Não iniciado</t>
  </si>
  <si>
    <t>Transfusão_e_hemoderivados</t>
  </si>
  <si>
    <t>Treinamento_Capacitação_Profissional</t>
  </si>
  <si>
    <t>Preencher Status da Ação</t>
  </si>
  <si>
    <t>Desconexão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</si>
</sst>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 "/>
    </font>
    <font>
      <b/>
      <sz val="10"/>
      <name val="Calibri "/>
    </font>
    <font>
      <b/>
      <sz val="14"/>
      <name val="Calibri "/>
    </font>
    <font>
      <sz val="11"/>
      <name val="Calibri "/>
    </font>
    <font>
      <b/>
      <sz val="11"/>
      <name val="Calibri 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Calibri"/>
      <family val="2"/>
    </font>
    <font>
      <sz val="14"/>
      <color theme="0"/>
      <name val="Calibri"/>
      <family val="2"/>
      <scheme val="minor"/>
    </font>
    <font>
      <b/>
      <sz val="12"/>
      <color rgb="FF000000"/>
      <name val="Arial"/>
    </font>
    <font>
      <sz val="11"/>
      <name val="Calibri"/>
    </font>
    <font>
      <sz val="12"/>
      <color rgb="FF000000"/>
      <name val="Arial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479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1E5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417BB"/>
      </bottom>
      <diagonal/>
    </border>
  </borders>
  <cellStyleXfs count="17">
    <xf numFmtId="0" fontId="0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</cellStyleXfs>
  <cellXfs count="134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7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>
      <alignment horizontal="left" indent="1"/>
    </xf>
    <xf numFmtId="0" fontId="6" fillId="0" borderId="1" xfId="0" applyFont="1" applyBorder="1" applyAlignment="1" applyProtection="1">
      <alignment horizontal="left" indent="1"/>
      <protection locked="0"/>
    </xf>
    <xf numFmtId="0" fontId="10" fillId="0" borderId="1" xfId="0" applyFont="1" applyBorder="1" applyAlignment="1">
      <alignment horizontal="left" indent="1"/>
    </xf>
    <xf numFmtId="0" fontId="6" fillId="0" borderId="1" xfId="0" applyFont="1" applyBorder="1" applyAlignment="1" applyProtection="1">
      <alignment horizontal="left" vertical="top" indent="1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/>
    <xf numFmtId="0" fontId="5" fillId="2" borderId="9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7" fillId="0" borderId="0" xfId="2" applyFont="1" applyFill="1" applyBorder="1" applyAlignment="1" applyProtection="1">
      <alignment vertical="top" wrapText="1"/>
      <protection locked="0"/>
    </xf>
    <xf numFmtId="0" fontId="15" fillId="0" borderId="0" xfId="2" applyFont="1" applyBorder="1" applyAlignment="1" applyProtection="1">
      <alignment horizontal="right" vertical="center" wrapText="1"/>
    </xf>
    <xf numFmtId="0" fontId="15" fillId="0" borderId="0" xfId="2" applyFont="1" applyBorder="1" applyAlignment="1" applyProtection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7" fillId="0" borderId="0" xfId="2" applyFont="1" applyFill="1" applyBorder="1" applyAlignment="1" applyProtection="1">
      <alignment vertical="top" wrapText="1"/>
    </xf>
    <xf numFmtId="0" fontId="15" fillId="0" borderId="7" xfId="2" applyFont="1" applyBorder="1" applyAlignment="1" applyProtection="1">
      <alignment horizontal="right" vertical="center" wrapText="1"/>
    </xf>
    <xf numFmtId="0" fontId="15" fillId="7" borderId="8" xfId="2" applyFont="1" applyFill="1" applyBorder="1" applyAlignment="1" applyProtection="1">
      <alignment horizontal="right" vertical="center" wrapText="1"/>
    </xf>
    <xf numFmtId="0" fontId="15" fillId="7" borderId="7" xfId="2" applyFont="1" applyFill="1" applyBorder="1" applyAlignment="1" applyProtection="1">
      <alignment horizontal="right" vertical="center" wrapText="1"/>
    </xf>
    <xf numFmtId="0" fontId="0" fillId="0" borderId="1" xfId="0" applyBorder="1"/>
    <xf numFmtId="0" fontId="2" fillId="0" borderId="1" xfId="0" applyFont="1" applyBorder="1" applyAlignment="1">
      <alignment horizontal="left"/>
    </xf>
    <xf numFmtId="0" fontId="21" fillId="12" borderId="0" xfId="0" applyFont="1" applyFill="1" applyAlignment="1">
      <alignment horizontal="center" vertical="center"/>
    </xf>
    <xf numFmtId="0" fontId="22" fillId="12" borderId="0" xfId="0" applyFont="1" applyFill="1" applyAlignment="1">
      <alignment horizontal="center" vertical="center"/>
    </xf>
    <xf numFmtId="0" fontId="21" fillId="12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1" fillId="12" borderId="11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13" borderId="1" xfId="0" applyFill="1" applyBorder="1" applyAlignment="1">
      <alignment horizontal="left"/>
    </xf>
    <xf numFmtId="0" fontId="19" fillId="13" borderId="1" xfId="0" applyFont="1" applyFill="1" applyBorder="1" applyAlignment="1">
      <alignment horizontal="left"/>
    </xf>
    <xf numFmtId="0" fontId="0" fillId="14" borderId="1" xfId="0" applyFill="1" applyBorder="1"/>
    <xf numFmtId="0" fontId="23" fillId="12" borderId="1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14" fontId="20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15" fillId="0" borderId="0" xfId="2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7" borderId="0" xfId="2" applyFont="1" applyFill="1" applyBorder="1" applyAlignment="1" applyProtection="1">
      <alignment vertical="center" wrapText="1"/>
      <protection locked="0"/>
    </xf>
    <xf numFmtId="0" fontId="12" fillId="1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14" fillId="7" borderId="0" xfId="2" applyFont="1" applyFill="1" applyBorder="1" applyAlignment="1" applyProtection="1">
      <alignment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7" borderId="0" xfId="0" applyFont="1" applyFill="1"/>
    <xf numFmtId="0" fontId="2" fillId="7" borderId="0" xfId="0" applyFont="1" applyFill="1" applyAlignment="1">
      <alignment horizontal="left"/>
    </xf>
    <xf numFmtId="0" fontId="0" fillId="11" borderId="0" xfId="0" applyFill="1"/>
    <xf numFmtId="0" fontId="2" fillId="11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" fillId="6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" fillId="4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19" fillId="0" borderId="0" xfId="0" applyFont="1"/>
    <xf numFmtId="0" fontId="1" fillId="0" borderId="0" xfId="0" applyFont="1"/>
    <xf numFmtId="0" fontId="25" fillId="0" borderId="13" xfId="0" applyFont="1" applyBorder="1"/>
    <xf numFmtId="0" fontId="25" fillId="0" borderId="14" xfId="0" applyFont="1" applyBorder="1"/>
    <xf numFmtId="0" fontId="24" fillId="0" borderId="13" xfId="0" applyFont="1" applyBorder="1" applyAlignment="1">
      <alignment vertical="center"/>
    </xf>
    <xf numFmtId="0" fontId="24" fillId="0" borderId="18" xfId="0" applyFont="1" applyBorder="1" applyAlignment="1">
      <alignment horizontal="center" vertical="center" wrapText="1"/>
    </xf>
    <xf numFmtId="49" fontId="26" fillId="0" borderId="18" xfId="0" applyNumberFormat="1" applyFont="1" applyBorder="1" applyAlignment="1">
      <alignment horizontal="left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left" vertical="center" wrapText="1"/>
    </xf>
    <xf numFmtId="0" fontId="25" fillId="0" borderId="14" xfId="0" applyFont="1" applyBorder="1" applyAlignment="1">
      <alignment horizontal="center"/>
    </xf>
    <xf numFmtId="14" fontId="26" fillId="0" borderId="12" xfId="0" applyNumberFormat="1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29" fillId="10" borderId="18" xfId="0" applyFont="1" applyFill="1" applyBorder="1" applyAlignment="1">
      <alignment horizontal="center" vertical="center" wrapText="1"/>
    </xf>
    <xf numFmtId="0" fontId="29" fillId="10" borderId="12" xfId="0" applyFont="1" applyFill="1" applyBorder="1" applyAlignment="1">
      <alignment horizontal="center" vertical="center" wrapText="1"/>
    </xf>
    <xf numFmtId="0" fontId="0" fillId="15" borderId="19" xfId="0" applyFill="1" applyBorder="1"/>
    <xf numFmtId="0" fontId="0" fillId="15" borderId="19" xfId="0" applyFill="1" applyBorder="1" applyAlignment="1">
      <alignment horizontal="center"/>
    </xf>
    <xf numFmtId="0" fontId="14" fillId="10" borderId="0" xfId="2" applyFont="1" applyFill="1" applyBorder="1" applyAlignment="1" applyProtection="1">
      <alignment horizontal="center" vertical="center" wrapText="1"/>
    </xf>
    <xf numFmtId="0" fontId="16" fillId="7" borderId="0" xfId="2" applyFont="1" applyFill="1" applyBorder="1" applyAlignment="1" applyProtection="1">
      <alignment horizontal="left" vertical="center" wrapText="1"/>
      <protection locked="0"/>
    </xf>
    <xf numFmtId="0" fontId="17" fillId="0" borderId="0" xfId="2" applyFont="1" applyFill="1" applyBorder="1" applyAlignment="1" applyProtection="1">
      <alignment horizontal="left" vertical="top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15" fillId="7" borderId="8" xfId="2" applyFont="1" applyFill="1" applyBorder="1" applyAlignment="1" applyProtection="1">
      <alignment horizontal="center" vertical="center" wrapText="1"/>
      <protection locked="0"/>
    </xf>
    <xf numFmtId="0" fontId="15" fillId="7" borderId="3" xfId="2" applyFont="1" applyFill="1" applyBorder="1" applyAlignment="1" applyProtection="1">
      <alignment horizontal="center" vertical="center" wrapText="1"/>
      <protection locked="0"/>
    </xf>
    <xf numFmtId="0" fontId="15" fillId="0" borderId="8" xfId="2" applyFont="1" applyBorder="1" applyAlignment="1" applyProtection="1">
      <alignment horizontal="center" vertical="center" wrapText="1"/>
      <protection locked="0"/>
    </xf>
    <xf numFmtId="0" fontId="15" fillId="0" borderId="3" xfId="2" applyFont="1" applyBorder="1" applyAlignment="1" applyProtection="1">
      <alignment horizontal="center" vertical="center" wrapText="1"/>
      <protection locked="0"/>
    </xf>
    <xf numFmtId="0" fontId="29" fillId="10" borderId="12" xfId="0" applyFont="1" applyFill="1" applyBorder="1" applyAlignment="1">
      <alignment horizontal="center" vertical="center" wrapText="1"/>
    </xf>
    <xf numFmtId="0" fontId="31" fillId="10" borderId="13" xfId="0" applyFont="1" applyFill="1" applyBorder="1"/>
    <xf numFmtId="0" fontId="31" fillId="10" borderId="14" xfId="0" applyFont="1" applyFill="1" applyBorder="1"/>
    <xf numFmtId="0" fontId="24" fillId="0" borderId="13" xfId="0" applyFont="1" applyBorder="1" applyAlignment="1">
      <alignment horizontal="right" vertical="center"/>
    </xf>
    <xf numFmtId="0" fontId="25" fillId="0" borderId="13" xfId="0" applyFont="1" applyBorder="1" applyAlignment="1">
      <alignment horizontal="right"/>
    </xf>
    <xf numFmtId="0" fontId="26" fillId="0" borderId="13" xfId="0" applyFont="1" applyBorder="1" applyAlignment="1">
      <alignment horizontal="left" vertical="center"/>
    </xf>
    <xf numFmtId="0" fontId="25" fillId="0" borderId="13" xfId="0" applyFont="1" applyBorder="1"/>
    <xf numFmtId="0" fontId="25" fillId="0" borderId="14" xfId="0" applyFont="1" applyBorder="1"/>
    <xf numFmtId="0" fontId="27" fillId="0" borderId="13" xfId="0" applyFont="1" applyBorder="1" applyAlignment="1">
      <alignment horizontal="right" vertical="center"/>
    </xf>
    <xf numFmtId="0" fontId="30" fillId="0" borderId="13" xfId="0" applyFont="1" applyBorder="1" applyAlignment="1">
      <alignment horizontal="right"/>
    </xf>
    <xf numFmtId="0" fontId="24" fillId="0" borderId="13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5" fillId="0" borderId="16" xfId="0" applyFont="1" applyBorder="1"/>
    <xf numFmtId="0" fontId="25" fillId="0" borderId="17" xfId="0" applyFont="1" applyBorder="1"/>
    <xf numFmtId="0" fontId="28" fillId="10" borderId="1" xfId="2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right" vertical="center"/>
    </xf>
    <xf numFmtId="0" fontId="24" fillId="0" borderId="16" xfId="0" applyFont="1" applyBorder="1" applyAlignment="1">
      <alignment horizontal="right" vertical="center"/>
    </xf>
    <xf numFmtId="14" fontId="26" fillId="0" borderId="16" xfId="0" applyNumberFormat="1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/>
    </xf>
    <xf numFmtId="49" fontId="26" fillId="0" borderId="12" xfId="0" applyNumberFormat="1" applyFont="1" applyBorder="1" applyAlignment="1">
      <alignment horizontal="left" vertical="center" wrapText="1"/>
    </xf>
    <xf numFmtId="0" fontId="24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/>
    </xf>
    <xf numFmtId="14" fontId="26" fillId="0" borderId="12" xfId="0" applyNumberFormat="1" applyFont="1" applyBorder="1" applyAlignment="1">
      <alignment horizontal="center" vertical="center" wrapText="1"/>
    </xf>
  </cellXfs>
  <cellStyles count="17">
    <cellStyle name="AutoFormat-Optionen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 4" xfId="5" xr:uid="{00000000-0005-0000-0000-000005000000}"/>
    <cellStyle name="Normal 2 4 2" xfId="6" xr:uid="{00000000-0005-0000-0000-000006000000}"/>
    <cellStyle name="Normal 2 5" xfId="7" xr:uid="{00000000-0005-0000-0000-000007000000}"/>
    <cellStyle name="Normal 2 5 2" xfId="8" xr:uid="{00000000-0005-0000-0000-000008000000}"/>
    <cellStyle name="Normal 2 6" xfId="9" xr:uid="{00000000-0005-0000-0000-000009000000}"/>
    <cellStyle name="Normal 3" xfId="10" xr:uid="{00000000-0005-0000-0000-00000A000000}"/>
    <cellStyle name="Vírgula 2" xfId="11" xr:uid="{00000000-0005-0000-0000-00000C000000}"/>
    <cellStyle name="Vírgula 2 2" xfId="12" xr:uid="{00000000-0005-0000-0000-00000D000000}"/>
    <cellStyle name="Vírgula 2 2 2" xfId="15" xr:uid="{00000000-0005-0000-0000-00000E000000}"/>
    <cellStyle name="Vírgula 2 3" xfId="13" xr:uid="{00000000-0005-0000-0000-00000F000000}"/>
    <cellStyle name="Vírgula 2 3 2" xfId="16" xr:uid="{00000000-0005-0000-0000-000010000000}"/>
    <cellStyle name="Vírgula 2 4" xfId="14" xr:uid="{00000000-0005-0000-0000-000011000000}"/>
  </cellStyles>
  <dxfs count="14">
    <dxf>
      <font>
        <b/>
        <i val="0"/>
        <color auto="1"/>
      </font>
      <fill>
        <patternFill>
          <bgColor rgb="FFFF3B3B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3B3B"/>
      <color rgb="FFFFFF66"/>
      <color rgb="FFFFFFAB"/>
      <color rgb="FF99FF99"/>
      <color rgb="FFF479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7DD4423-A068-430B-AA32-5867577D71FC}" type="doc">
      <dgm:prSet loTypeId="urn:microsoft.com/office/officeart/2005/8/layout/pyramid3" loCatId="pyramid" qsTypeId="urn:microsoft.com/office/officeart/2005/8/quickstyle/simple1" qsCatId="simple" csTypeId="urn:microsoft.com/office/officeart/2005/8/colors/colorful1" csCatId="colorful" phldr="1"/>
      <dgm:spPr/>
    </dgm:pt>
    <dgm:pt modelId="{F38A2762-4D0F-42EB-8C71-D55F7CC0D225}">
      <dgm:prSet phldrT="[Texto]" custT="1"/>
      <dgm:spPr>
        <a:solidFill>
          <a:srgbClr val="00B050"/>
        </a:solidFill>
      </dgm:spPr>
      <dgm:t>
        <a:bodyPr/>
        <a:lstStyle/>
        <a:p>
          <a:r>
            <a:rPr lang="pt-BR" sz="800" b="1"/>
            <a:t>Baixo</a:t>
          </a:r>
        </a:p>
      </dgm:t>
    </dgm:pt>
    <dgm:pt modelId="{068EE558-8C6C-45B1-9C4E-2AD649FF3B21}" type="parTrans" cxnId="{4D55DEF7-E836-4297-AC97-6D7801E8F4A3}">
      <dgm:prSet/>
      <dgm:spPr/>
      <dgm:t>
        <a:bodyPr/>
        <a:lstStyle/>
        <a:p>
          <a:endParaRPr lang="pt-BR" sz="800"/>
        </a:p>
      </dgm:t>
    </dgm:pt>
    <dgm:pt modelId="{8FBF5C73-CABE-4C51-AD3E-F38DAEDAE8B9}" type="sibTrans" cxnId="{4D55DEF7-E836-4297-AC97-6D7801E8F4A3}">
      <dgm:prSet/>
      <dgm:spPr/>
      <dgm:t>
        <a:bodyPr/>
        <a:lstStyle/>
        <a:p>
          <a:endParaRPr lang="pt-BR" sz="800"/>
        </a:p>
      </dgm:t>
    </dgm:pt>
    <dgm:pt modelId="{C83DC4B1-1797-4746-8C6D-286EB37810EC}">
      <dgm:prSet phldrT="[Texto]" custT="1"/>
      <dgm:spPr>
        <a:solidFill>
          <a:srgbClr val="FFFF00"/>
        </a:solidFill>
      </dgm:spPr>
      <dgm:t>
        <a:bodyPr/>
        <a:lstStyle/>
        <a:p>
          <a:r>
            <a:rPr lang="pt-BR" sz="800" b="1"/>
            <a:t>Moderado</a:t>
          </a:r>
        </a:p>
      </dgm:t>
    </dgm:pt>
    <dgm:pt modelId="{8D0C474D-6D76-4127-BE82-59C0D593C8E1}" type="parTrans" cxnId="{D04B3D1E-0333-40AB-B23D-3277E41B1B6C}">
      <dgm:prSet/>
      <dgm:spPr/>
      <dgm:t>
        <a:bodyPr/>
        <a:lstStyle/>
        <a:p>
          <a:endParaRPr lang="pt-BR" sz="800"/>
        </a:p>
      </dgm:t>
    </dgm:pt>
    <dgm:pt modelId="{6E263999-FA8A-493E-8C5A-D47EC1FB7145}" type="sibTrans" cxnId="{D04B3D1E-0333-40AB-B23D-3277E41B1B6C}">
      <dgm:prSet/>
      <dgm:spPr/>
      <dgm:t>
        <a:bodyPr/>
        <a:lstStyle/>
        <a:p>
          <a:endParaRPr lang="pt-BR" sz="800"/>
        </a:p>
      </dgm:t>
    </dgm:pt>
    <dgm:pt modelId="{FC3A1CF0-9F2A-48AE-8D51-785760F9E3BF}">
      <dgm:prSet phldrT="[Texto]" custT="1"/>
      <dgm:spPr>
        <a:solidFill>
          <a:srgbClr val="F47914"/>
        </a:solidFill>
      </dgm:spPr>
      <dgm:t>
        <a:bodyPr/>
        <a:lstStyle/>
        <a:p>
          <a:r>
            <a:rPr lang="pt-BR" sz="800" b="1">
              <a:solidFill>
                <a:sysClr val="windowText" lastClr="000000"/>
              </a:solidFill>
            </a:rPr>
            <a:t>Alto</a:t>
          </a:r>
        </a:p>
      </dgm:t>
    </dgm:pt>
    <dgm:pt modelId="{0E3A36D8-8040-4D1C-BB09-7011B35A411D}" type="parTrans" cxnId="{DBCDF8FF-BA23-4D13-808B-9843CEC44D90}">
      <dgm:prSet/>
      <dgm:spPr/>
      <dgm:t>
        <a:bodyPr/>
        <a:lstStyle/>
        <a:p>
          <a:endParaRPr lang="pt-BR" sz="800"/>
        </a:p>
      </dgm:t>
    </dgm:pt>
    <dgm:pt modelId="{9E9EB024-7503-48A3-B23B-585694E19479}" type="sibTrans" cxnId="{DBCDF8FF-BA23-4D13-808B-9843CEC44D90}">
      <dgm:prSet/>
      <dgm:spPr/>
      <dgm:t>
        <a:bodyPr/>
        <a:lstStyle/>
        <a:p>
          <a:endParaRPr lang="pt-BR" sz="800"/>
        </a:p>
      </dgm:t>
    </dgm:pt>
    <dgm:pt modelId="{B1AD3FD9-E1EB-47A5-A3C1-0CE715EED592}">
      <dgm:prSet phldrT="[Texto]" custT="1"/>
      <dgm:spPr>
        <a:solidFill>
          <a:srgbClr val="FF0000"/>
        </a:solidFill>
      </dgm:spPr>
      <dgm:t>
        <a:bodyPr/>
        <a:lstStyle/>
        <a:p>
          <a:r>
            <a:rPr lang="pt-BR" sz="800" b="1">
              <a:solidFill>
                <a:schemeClr val="bg1"/>
              </a:solidFill>
            </a:rPr>
            <a:t>Crítico</a:t>
          </a:r>
        </a:p>
      </dgm:t>
    </dgm:pt>
    <dgm:pt modelId="{C4961B81-7F61-43B6-8473-E90A1DACBF8A}" type="sibTrans" cxnId="{C1242D13-320E-4825-87B6-39802E7D8681}">
      <dgm:prSet/>
      <dgm:spPr/>
      <dgm:t>
        <a:bodyPr/>
        <a:lstStyle/>
        <a:p>
          <a:endParaRPr lang="pt-BR" sz="800"/>
        </a:p>
      </dgm:t>
    </dgm:pt>
    <dgm:pt modelId="{8B65CEB0-FF27-4E17-A5DB-C4F77E0C39AE}" type="parTrans" cxnId="{C1242D13-320E-4825-87B6-39802E7D8681}">
      <dgm:prSet/>
      <dgm:spPr/>
      <dgm:t>
        <a:bodyPr/>
        <a:lstStyle/>
        <a:p>
          <a:endParaRPr lang="pt-BR" sz="800"/>
        </a:p>
      </dgm:t>
    </dgm:pt>
    <dgm:pt modelId="{A263A78A-54C8-444F-B62D-A2E7D72CA97F}" type="pres">
      <dgm:prSet presAssocID="{A7DD4423-A068-430B-AA32-5867577D71FC}" presName="Name0" presStyleCnt="0">
        <dgm:presLayoutVars>
          <dgm:dir/>
          <dgm:animLvl val="lvl"/>
          <dgm:resizeHandles val="exact"/>
        </dgm:presLayoutVars>
      </dgm:prSet>
      <dgm:spPr/>
    </dgm:pt>
    <dgm:pt modelId="{AD416173-D17E-4C06-959F-B4B426563D1B}" type="pres">
      <dgm:prSet presAssocID="{B1AD3FD9-E1EB-47A5-A3C1-0CE715EED592}" presName="Name8" presStyleCnt="0"/>
      <dgm:spPr/>
    </dgm:pt>
    <dgm:pt modelId="{F4AD4445-1857-4E92-A7AC-CAFFFF9637BC}" type="pres">
      <dgm:prSet presAssocID="{B1AD3FD9-E1EB-47A5-A3C1-0CE715EED592}" presName="level" presStyleLbl="node1" presStyleIdx="0" presStyleCnt="4">
        <dgm:presLayoutVars>
          <dgm:chMax val="1"/>
          <dgm:bulletEnabled val="1"/>
        </dgm:presLayoutVars>
      </dgm:prSet>
      <dgm:spPr/>
    </dgm:pt>
    <dgm:pt modelId="{5A3C719F-53EB-47C9-846E-3370D57BCE1B}" type="pres">
      <dgm:prSet presAssocID="{B1AD3FD9-E1EB-47A5-A3C1-0CE715EED592}" presName="levelTx" presStyleLbl="revTx" presStyleIdx="0" presStyleCnt="0">
        <dgm:presLayoutVars>
          <dgm:chMax val="1"/>
          <dgm:bulletEnabled val="1"/>
        </dgm:presLayoutVars>
      </dgm:prSet>
      <dgm:spPr/>
    </dgm:pt>
    <dgm:pt modelId="{2ABB5D18-DA15-4682-8E58-549029EE02FF}" type="pres">
      <dgm:prSet presAssocID="{FC3A1CF0-9F2A-48AE-8D51-785760F9E3BF}" presName="Name8" presStyleCnt="0"/>
      <dgm:spPr/>
    </dgm:pt>
    <dgm:pt modelId="{448FDC11-7F1E-4E2D-B5A8-55C38833FC3F}" type="pres">
      <dgm:prSet presAssocID="{FC3A1CF0-9F2A-48AE-8D51-785760F9E3BF}" presName="level" presStyleLbl="node1" presStyleIdx="1" presStyleCnt="4">
        <dgm:presLayoutVars>
          <dgm:chMax val="1"/>
          <dgm:bulletEnabled val="1"/>
        </dgm:presLayoutVars>
      </dgm:prSet>
      <dgm:spPr/>
    </dgm:pt>
    <dgm:pt modelId="{1C43F772-FC67-4E67-B0DD-A3B97465EF74}" type="pres">
      <dgm:prSet presAssocID="{FC3A1CF0-9F2A-48AE-8D51-785760F9E3BF}" presName="levelTx" presStyleLbl="revTx" presStyleIdx="0" presStyleCnt="0">
        <dgm:presLayoutVars>
          <dgm:chMax val="1"/>
          <dgm:bulletEnabled val="1"/>
        </dgm:presLayoutVars>
      </dgm:prSet>
      <dgm:spPr/>
    </dgm:pt>
    <dgm:pt modelId="{3E43FDA9-BD64-447A-9D79-92FCA2635AF7}" type="pres">
      <dgm:prSet presAssocID="{C83DC4B1-1797-4746-8C6D-286EB37810EC}" presName="Name8" presStyleCnt="0"/>
      <dgm:spPr/>
    </dgm:pt>
    <dgm:pt modelId="{512F0741-B09D-4396-BF3D-800B978E4BA4}" type="pres">
      <dgm:prSet presAssocID="{C83DC4B1-1797-4746-8C6D-286EB37810EC}" presName="level" presStyleLbl="node1" presStyleIdx="2" presStyleCnt="4">
        <dgm:presLayoutVars>
          <dgm:chMax val="1"/>
          <dgm:bulletEnabled val="1"/>
        </dgm:presLayoutVars>
      </dgm:prSet>
      <dgm:spPr/>
    </dgm:pt>
    <dgm:pt modelId="{D50A31A7-C84B-4C75-ACFA-D7A565B257CE}" type="pres">
      <dgm:prSet presAssocID="{C83DC4B1-1797-4746-8C6D-286EB37810EC}" presName="levelTx" presStyleLbl="revTx" presStyleIdx="0" presStyleCnt="0">
        <dgm:presLayoutVars>
          <dgm:chMax val="1"/>
          <dgm:bulletEnabled val="1"/>
        </dgm:presLayoutVars>
      </dgm:prSet>
      <dgm:spPr/>
    </dgm:pt>
    <dgm:pt modelId="{D7C264CE-81D4-4325-8C13-6D24152A349C}" type="pres">
      <dgm:prSet presAssocID="{F38A2762-4D0F-42EB-8C71-D55F7CC0D225}" presName="Name8" presStyleCnt="0"/>
      <dgm:spPr/>
    </dgm:pt>
    <dgm:pt modelId="{2605940D-025C-421F-A16D-FD5A300DA0BA}" type="pres">
      <dgm:prSet presAssocID="{F38A2762-4D0F-42EB-8C71-D55F7CC0D225}" presName="level" presStyleLbl="node1" presStyleIdx="3" presStyleCnt="4" custLinFactNeighborY="-3922">
        <dgm:presLayoutVars>
          <dgm:chMax val="1"/>
          <dgm:bulletEnabled val="1"/>
        </dgm:presLayoutVars>
      </dgm:prSet>
      <dgm:spPr/>
    </dgm:pt>
    <dgm:pt modelId="{EDFF372A-BCFB-4452-9702-5EB1D3609B5B}" type="pres">
      <dgm:prSet presAssocID="{F38A2762-4D0F-42EB-8C71-D55F7CC0D225}" presName="levelTx" presStyleLbl="revTx" presStyleIdx="0" presStyleCnt="0">
        <dgm:presLayoutVars>
          <dgm:chMax val="1"/>
          <dgm:bulletEnabled val="1"/>
        </dgm:presLayoutVars>
      </dgm:prSet>
      <dgm:spPr/>
    </dgm:pt>
  </dgm:ptLst>
  <dgm:cxnLst>
    <dgm:cxn modelId="{EAFA4802-72DC-4CED-929E-C55D5EDE0D62}" type="presOf" srcId="{FC3A1CF0-9F2A-48AE-8D51-785760F9E3BF}" destId="{448FDC11-7F1E-4E2D-B5A8-55C38833FC3F}" srcOrd="0" destOrd="0" presId="urn:microsoft.com/office/officeart/2005/8/layout/pyramid3"/>
    <dgm:cxn modelId="{C1242D13-320E-4825-87B6-39802E7D8681}" srcId="{A7DD4423-A068-430B-AA32-5867577D71FC}" destId="{B1AD3FD9-E1EB-47A5-A3C1-0CE715EED592}" srcOrd="0" destOrd="0" parTransId="{8B65CEB0-FF27-4E17-A5DB-C4F77E0C39AE}" sibTransId="{C4961B81-7F61-43B6-8473-E90A1DACBF8A}"/>
    <dgm:cxn modelId="{D04B3D1E-0333-40AB-B23D-3277E41B1B6C}" srcId="{A7DD4423-A068-430B-AA32-5867577D71FC}" destId="{C83DC4B1-1797-4746-8C6D-286EB37810EC}" srcOrd="2" destOrd="0" parTransId="{8D0C474D-6D76-4127-BE82-59C0D593C8E1}" sibTransId="{6E263999-FA8A-493E-8C5A-D47EC1FB7145}"/>
    <dgm:cxn modelId="{4A480955-8A4E-4D5E-A157-85D9967F7772}" type="presOf" srcId="{A7DD4423-A068-430B-AA32-5867577D71FC}" destId="{A263A78A-54C8-444F-B62D-A2E7D72CA97F}" srcOrd="0" destOrd="0" presId="urn:microsoft.com/office/officeart/2005/8/layout/pyramid3"/>
    <dgm:cxn modelId="{5D473675-BD0A-4B4D-A017-D4811718852E}" type="presOf" srcId="{B1AD3FD9-E1EB-47A5-A3C1-0CE715EED592}" destId="{5A3C719F-53EB-47C9-846E-3370D57BCE1B}" srcOrd="1" destOrd="0" presId="urn:microsoft.com/office/officeart/2005/8/layout/pyramid3"/>
    <dgm:cxn modelId="{A0A04899-02B3-4C4B-AAD9-958C5A75DC37}" type="presOf" srcId="{B1AD3FD9-E1EB-47A5-A3C1-0CE715EED592}" destId="{F4AD4445-1857-4E92-A7AC-CAFFFF9637BC}" srcOrd="0" destOrd="0" presId="urn:microsoft.com/office/officeart/2005/8/layout/pyramid3"/>
    <dgm:cxn modelId="{91DFB4A6-A6A8-44B0-B17B-829AA2275476}" type="presOf" srcId="{C83DC4B1-1797-4746-8C6D-286EB37810EC}" destId="{D50A31A7-C84B-4C75-ACFA-D7A565B257CE}" srcOrd="1" destOrd="0" presId="urn:microsoft.com/office/officeart/2005/8/layout/pyramid3"/>
    <dgm:cxn modelId="{A097CCBC-EBAA-46AD-B744-114F6321658B}" type="presOf" srcId="{F38A2762-4D0F-42EB-8C71-D55F7CC0D225}" destId="{2605940D-025C-421F-A16D-FD5A300DA0BA}" srcOrd="0" destOrd="0" presId="urn:microsoft.com/office/officeart/2005/8/layout/pyramid3"/>
    <dgm:cxn modelId="{8B0BB9E3-55BE-491C-8EB2-E25459019E50}" type="presOf" srcId="{F38A2762-4D0F-42EB-8C71-D55F7CC0D225}" destId="{EDFF372A-BCFB-4452-9702-5EB1D3609B5B}" srcOrd="1" destOrd="0" presId="urn:microsoft.com/office/officeart/2005/8/layout/pyramid3"/>
    <dgm:cxn modelId="{77E9CCE6-14C3-40C1-8174-87718A35DB50}" type="presOf" srcId="{FC3A1CF0-9F2A-48AE-8D51-785760F9E3BF}" destId="{1C43F772-FC67-4E67-B0DD-A3B97465EF74}" srcOrd="1" destOrd="0" presId="urn:microsoft.com/office/officeart/2005/8/layout/pyramid3"/>
    <dgm:cxn modelId="{06EE4DF6-FCF6-4816-A0EA-F39CB633B2DE}" type="presOf" srcId="{C83DC4B1-1797-4746-8C6D-286EB37810EC}" destId="{512F0741-B09D-4396-BF3D-800B978E4BA4}" srcOrd="0" destOrd="0" presId="urn:microsoft.com/office/officeart/2005/8/layout/pyramid3"/>
    <dgm:cxn modelId="{4D55DEF7-E836-4297-AC97-6D7801E8F4A3}" srcId="{A7DD4423-A068-430B-AA32-5867577D71FC}" destId="{F38A2762-4D0F-42EB-8C71-D55F7CC0D225}" srcOrd="3" destOrd="0" parTransId="{068EE558-8C6C-45B1-9C4E-2AD649FF3B21}" sibTransId="{8FBF5C73-CABE-4C51-AD3E-F38DAEDAE8B9}"/>
    <dgm:cxn modelId="{DBCDF8FF-BA23-4D13-808B-9843CEC44D90}" srcId="{A7DD4423-A068-430B-AA32-5867577D71FC}" destId="{FC3A1CF0-9F2A-48AE-8D51-785760F9E3BF}" srcOrd="1" destOrd="0" parTransId="{0E3A36D8-8040-4D1C-BB09-7011B35A411D}" sibTransId="{9E9EB024-7503-48A3-B23B-585694E19479}"/>
    <dgm:cxn modelId="{3D2C462E-2512-44AD-ADC2-0FCA9A950660}" type="presParOf" srcId="{A263A78A-54C8-444F-B62D-A2E7D72CA97F}" destId="{AD416173-D17E-4C06-959F-B4B426563D1B}" srcOrd="0" destOrd="0" presId="urn:microsoft.com/office/officeart/2005/8/layout/pyramid3"/>
    <dgm:cxn modelId="{643F1515-3A2A-4885-A33B-C08281402A10}" type="presParOf" srcId="{AD416173-D17E-4C06-959F-B4B426563D1B}" destId="{F4AD4445-1857-4E92-A7AC-CAFFFF9637BC}" srcOrd="0" destOrd="0" presId="urn:microsoft.com/office/officeart/2005/8/layout/pyramid3"/>
    <dgm:cxn modelId="{07352377-5180-412C-B642-7D3B4225E8F5}" type="presParOf" srcId="{AD416173-D17E-4C06-959F-B4B426563D1B}" destId="{5A3C719F-53EB-47C9-846E-3370D57BCE1B}" srcOrd="1" destOrd="0" presId="urn:microsoft.com/office/officeart/2005/8/layout/pyramid3"/>
    <dgm:cxn modelId="{5F27C44D-0484-444D-BCA4-24828FBC79FB}" type="presParOf" srcId="{A263A78A-54C8-444F-B62D-A2E7D72CA97F}" destId="{2ABB5D18-DA15-4682-8E58-549029EE02FF}" srcOrd="1" destOrd="0" presId="urn:microsoft.com/office/officeart/2005/8/layout/pyramid3"/>
    <dgm:cxn modelId="{118C2D2A-7BFE-45B3-954E-DACEA7B762FE}" type="presParOf" srcId="{2ABB5D18-DA15-4682-8E58-549029EE02FF}" destId="{448FDC11-7F1E-4E2D-B5A8-55C38833FC3F}" srcOrd="0" destOrd="0" presId="urn:microsoft.com/office/officeart/2005/8/layout/pyramid3"/>
    <dgm:cxn modelId="{64168482-AD97-4AB4-B376-4753F15C86E6}" type="presParOf" srcId="{2ABB5D18-DA15-4682-8E58-549029EE02FF}" destId="{1C43F772-FC67-4E67-B0DD-A3B97465EF74}" srcOrd="1" destOrd="0" presId="urn:microsoft.com/office/officeart/2005/8/layout/pyramid3"/>
    <dgm:cxn modelId="{467CDC0B-5674-478C-98DB-F9090A4D2190}" type="presParOf" srcId="{A263A78A-54C8-444F-B62D-A2E7D72CA97F}" destId="{3E43FDA9-BD64-447A-9D79-92FCA2635AF7}" srcOrd="2" destOrd="0" presId="urn:microsoft.com/office/officeart/2005/8/layout/pyramid3"/>
    <dgm:cxn modelId="{2ECE584E-E325-402D-A054-7DAB75EF4843}" type="presParOf" srcId="{3E43FDA9-BD64-447A-9D79-92FCA2635AF7}" destId="{512F0741-B09D-4396-BF3D-800B978E4BA4}" srcOrd="0" destOrd="0" presId="urn:microsoft.com/office/officeart/2005/8/layout/pyramid3"/>
    <dgm:cxn modelId="{CDAD0C3D-B0DF-4079-A9CA-179349E90992}" type="presParOf" srcId="{3E43FDA9-BD64-447A-9D79-92FCA2635AF7}" destId="{D50A31A7-C84B-4C75-ACFA-D7A565B257CE}" srcOrd="1" destOrd="0" presId="urn:microsoft.com/office/officeart/2005/8/layout/pyramid3"/>
    <dgm:cxn modelId="{E4F182AE-3FBC-4909-AF91-5185C922E590}" type="presParOf" srcId="{A263A78A-54C8-444F-B62D-A2E7D72CA97F}" destId="{D7C264CE-81D4-4325-8C13-6D24152A349C}" srcOrd="3" destOrd="0" presId="urn:microsoft.com/office/officeart/2005/8/layout/pyramid3"/>
    <dgm:cxn modelId="{C3DDE30F-2846-4B6E-9F29-F39B6C82C10A}" type="presParOf" srcId="{D7C264CE-81D4-4325-8C13-6D24152A349C}" destId="{2605940D-025C-421F-A16D-FD5A300DA0BA}" srcOrd="0" destOrd="0" presId="urn:microsoft.com/office/officeart/2005/8/layout/pyramid3"/>
    <dgm:cxn modelId="{2CF7AF70-47CA-4AE9-B2DD-774C7CAA8038}" type="presParOf" srcId="{D7C264CE-81D4-4325-8C13-6D24152A349C}" destId="{EDFF372A-BCFB-4452-9702-5EB1D3609B5B}" srcOrd="1" destOrd="0" presId="urn:microsoft.com/office/officeart/2005/8/layout/pyramid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F4AD4445-1857-4E92-A7AC-CAFFFF9637BC}">
      <dsp:nvSpPr>
        <dsp:cNvPr id="0" name=""/>
        <dsp:cNvSpPr/>
      </dsp:nvSpPr>
      <dsp:spPr>
        <a:xfrm rot="10800000">
          <a:off x="0" y="0"/>
          <a:ext cx="2457450" cy="330994"/>
        </a:xfrm>
        <a:prstGeom prst="trapezoid">
          <a:avLst>
            <a:gd name="adj" fmla="val 92806"/>
          </a:avLst>
        </a:prstGeom>
        <a:solidFill>
          <a:srgbClr val="FF000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60" tIns="10160" rIns="10160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b="1" kern="1200">
              <a:solidFill>
                <a:schemeClr val="bg1"/>
              </a:solidFill>
            </a:rPr>
            <a:t>Crítico</a:t>
          </a:r>
        </a:p>
      </dsp:txBody>
      <dsp:txXfrm rot="-10800000">
        <a:off x="430053" y="0"/>
        <a:ext cx="1597342" cy="330994"/>
      </dsp:txXfrm>
    </dsp:sp>
    <dsp:sp modelId="{448FDC11-7F1E-4E2D-B5A8-55C38833FC3F}">
      <dsp:nvSpPr>
        <dsp:cNvPr id="0" name=""/>
        <dsp:cNvSpPr/>
      </dsp:nvSpPr>
      <dsp:spPr>
        <a:xfrm rot="10800000">
          <a:off x="307181" y="330994"/>
          <a:ext cx="1843087" cy="330994"/>
        </a:xfrm>
        <a:prstGeom prst="trapezoid">
          <a:avLst>
            <a:gd name="adj" fmla="val 92806"/>
          </a:avLst>
        </a:prstGeom>
        <a:solidFill>
          <a:srgbClr val="F47914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60" tIns="10160" rIns="10160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b="1" kern="1200">
              <a:solidFill>
                <a:sysClr val="windowText" lastClr="000000"/>
              </a:solidFill>
            </a:rPr>
            <a:t>Alto</a:t>
          </a:r>
        </a:p>
      </dsp:txBody>
      <dsp:txXfrm rot="-10800000">
        <a:off x="629721" y="330994"/>
        <a:ext cx="1198006" cy="330994"/>
      </dsp:txXfrm>
    </dsp:sp>
    <dsp:sp modelId="{512F0741-B09D-4396-BF3D-800B978E4BA4}">
      <dsp:nvSpPr>
        <dsp:cNvPr id="0" name=""/>
        <dsp:cNvSpPr/>
      </dsp:nvSpPr>
      <dsp:spPr>
        <a:xfrm rot="10800000">
          <a:off x="614362" y="661988"/>
          <a:ext cx="1228725" cy="330994"/>
        </a:xfrm>
        <a:prstGeom prst="trapezoid">
          <a:avLst>
            <a:gd name="adj" fmla="val 92806"/>
          </a:avLst>
        </a:prstGeom>
        <a:solidFill>
          <a:srgbClr val="FFFF0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60" tIns="10160" rIns="10160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b="1" kern="1200"/>
            <a:t>Moderado</a:t>
          </a:r>
        </a:p>
      </dsp:txBody>
      <dsp:txXfrm rot="-10800000">
        <a:off x="829389" y="661988"/>
        <a:ext cx="798671" cy="330994"/>
      </dsp:txXfrm>
    </dsp:sp>
    <dsp:sp modelId="{2605940D-025C-421F-A16D-FD5A300DA0BA}">
      <dsp:nvSpPr>
        <dsp:cNvPr id="0" name=""/>
        <dsp:cNvSpPr/>
      </dsp:nvSpPr>
      <dsp:spPr>
        <a:xfrm rot="10800000">
          <a:off x="921543" y="980000"/>
          <a:ext cx="614362" cy="330994"/>
        </a:xfrm>
        <a:prstGeom prst="trapezoid">
          <a:avLst>
            <a:gd name="adj" fmla="val 92806"/>
          </a:avLst>
        </a:prstGeom>
        <a:solidFill>
          <a:srgbClr val="00B05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60" tIns="10160" rIns="10160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b="1" kern="1200"/>
            <a:t>Baixo</a:t>
          </a:r>
        </a:p>
      </dsp:txBody>
      <dsp:txXfrm rot="-10800000">
        <a:off x="921543" y="980000"/>
        <a:ext cx="614362" cy="33099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yramid3">
  <dgm:title val=""/>
  <dgm:desc val=""/>
  <dgm:catLst>
    <dgm:cat type="pyramid" pri="2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pyra">
          <dgm:param type="linDir" val="fromT"/>
          <dgm:param type="txDir" val="fromT"/>
          <dgm:param type="pyraAcctPos" val="aft"/>
          <dgm:param type="pyraAcctTxMar" val="step"/>
          <dgm:param type="pyraAcctBkgdNode" val="acctBkgd"/>
          <dgm:param type="pyraAcctTxNode" val="acctTx"/>
          <dgm:param type="pyraLvlNode" val="level"/>
        </dgm:alg>
      </dgm:if>
      <dgm:else name="Name3">
        <dgm:alg type="pyra">
          <dgm:param type="linDir" val="fromT"/>
          <dgm:param type="txDir" val="fromT"/>
          <dgm:param type="pyraAcctPos" val="bef"/>
          <dgm:param type="pyraAcctTxMar" val="step"/>
          <dgm:param type="pyraAcctBkgdNode" val="acctBkgd"/>
          <dgm:param type="pyraAcctTxNode" val="acctTx"/>
          <dgm:param type="pyraLvlNode" val="level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ptType="all node" func="maxDepth" op="gte" val="2">
        <dgm:constrLst>
          <dgm:constr type="primFontSz" for="des" forName="levelTx" op="equ"/>
          <dgm:constr type="secFontSz" for="des" forName="acctTx" op="equ"/>
          <dgm:constr type="pyraAcctRatio" val="0.32"/>
        </dgm:constrLst>
      </dgm:if>
      <dgm:else name="Name6">
        <dgm:constrLst>
          <dgm:constr type="primFontSz" for="des" forName="levelTx" op="equ"/>
          <dgm:constr type="secFontSz" for="des" forName="acctTx" op="equ"/>
          <dgm:constr type="pyraAcctRatio"/>
        </dgm:constrLst>
      </dgm:else>
    </dgm:choose>
    <dgm:ruleLst/>
    <dgm:forEach name="Name7" axis="ch" ptType="node">
      <dgm:layoutNode name="Name8">
        <dgm:alg type="composite">
          <dgm:param type="horzAlign" val="none"/>
        </dgm:alg>
        <dgm:shape xmlns:r="http://schemas.openxmlformats.org/officeDocument/2006/relationships" r:blip="">
          <dgm:adjLst/>
        </dgm:shape>
        <dgm:presOf/>
        <dgm:choose name="Name9">
          <dgm:if name="Name10" axis="self" ptType="node" func="revPos" op="equ" val="1">
            <dgm:constrLst>
              <dgm:constr type="ctrX" for="ch" forName="acctBkgd" val="1"/>
              <dgm:constr type="ctrY" for="ch" forName="acctBkgd" val="1"/>
              <dgm:constr type="w" for="ch" forName="acctBkgd" val="1"/>
              <dgm:constr type="h" for="ch" forName="acctBkgd" val="1"/>
              <dgm:constr type="ctrX" for="ch" forName="acctTx" val="1"/>
              <dgm:constr type="ctrY" for="ch" forName="acctTx" val="1"/>
              <dgm:constr type="w" for="ch" forName="acctTx" val="1"/>
              <dgm:constr type="h" for="ch" forName="acctTx" val="1"/>
              <dgm:constr type="ctrX" for="ch" forName="level" val="1"/>
              <dgm:constr type="ctrY" for="ch" forName="level" val="1"/>
              <dgm:constr type="w" for="ch" forName="level" val="1"/>
              <dgm:constr type="h" for="ch" forName="level" val="1"/>
              <dgm:constr type="ctrX" for="ch" forName="levelTx" refType="ctrX" refFor="ch" refForName="level"/>
              <dgm:constr type="ctrY" for="ch" forName="levelTx" refType="ctrY" refFor="ch" refForName="level"/>
              <dgm:constr type="w" for="ch" forName="levelTx" refType="w" refFor="ch" refForName="level"/>
              <dgm:constr type="h" for="ch" forName="levelTx" refType="h" refFor="ch" refForName="level"/>
            </dgm:constrLst>
          </dgm:if>
          <dgm:else name="Name11">
            <dgm:constrLst>
              <dgm:constr type="ctrX" for="ch" forName="acctBkgd" val="1"/>
              <dgm:constr type="ctrY" for="ch" forName="acctBkgd" val="1"/>
              <dgm:constr type="w" for="ch" forName="acctBkgd" val="1"/>
              <dgm:constr type="h" for="ch" forName="acctBkgd" val="1"/>
              <dgm:constr type="ctrX" for="ch" forName="acctTx" val="1"/>
              <dgm:constr type="ctrY" for="ch" forName="acctTx" val="1"/>
              <dgm:constr type="w" for="ch" forName="acctTx" val="1"/>
              <dgm:constr type="h" for="ch" forName="acctTx" val="1"/>
              <dgm:constr type="ctrX" for="ch" forName="level" val="1"/>
              <dgm:constr type="ctrY" for="ch" forName="level" val="1"/>
              <dgm:constr type="w" for="ch" forName="level" val="1"/>
              <dgm:constr type="h" for="ch" forName="level" val="1"/>
              <dgm:constr type="ctrX" for="ch" forName="levelTx" refType="ctrX" refFor="ch" refForName="level"/>
              <dgm:constr type="ctrY" for="ch" forName="levelTx" refType="ctrY" refFor="ch" refForName="level"/>
              <dgm:constr type="w" for="ch" forName="levelTx" refType="w" refFor="ch" refForName="level" fact="0.65"/>
              <dgm:constr type="h" for="ch" forName="levelTx" refType="h" refFor="ch" refForName="level"/>
            </dgm:constrLst>
          </dgm:else>
        </dgm:choose>
        <dgm:ruleLst/>
        <dgm:choose name="Name12">
          <dgm:if name="Name13" axis="ch" ptType="node" func="cnt" op="gte" val="1">
            <dgm:layoutNode name="acctBkgd" styleLbl="alignAcc1">
              <dgm:alg type="sp"/>
              <dgm:shape xmlns:r="http://schemas.openxmlformats.org/officeDocument/2006/relationships" type="nonIsoscelesTrapezoid" r:blip="">
                <dgm:adjLst/>
              </dgm:shape>
              <dgm:presOf axis="des" ptType="node"/>
              <dgm:constrLst/>
              <dgm:ruleLst/>
            </dgm:layoutNode>
            <dgm:layoutNode name="acctTx" styleLbl="alignAcc1">
              <dgm:varLst>
                <dgm:bulletEnabled val="1"/>
              </dgm:varLst>
              <dgm:alg type="tx">
                <dgm:param type="stBulletLvl" val="1"/>
                <dgm:param type="txAnchorVertCh" val="t"/>
              </dgm:alg>
              <dgm:shape xmlns:r="http://schemas.openxmlformats.org/officeDocument/2006/relationships" type="nonIsoscelesTrapezoid" r:blip="" hideGeom="1">
                <dgm:adjLst/>
              </dgm:shape>
              <dgm:presOf axis="des" ptType="node"/>
              <dgm:constrLst>
                <dgm:constr type="secFontSz" val="65"/>
                <dgm:constr type="primFontSz" refType="secFontSz"/>
                <dgm:constr type="tMarg" refType="secFontSz" fact="0.3"/>
                <dgm:constr type="bMarg" refType="secFontSz" fact="0.3"/>
                <dgm:constr type="lMarg" refType="secFontSz" fact="0.3"/>
                <dgm:constr type="rMarg" refType="secFontSz" fact="0.3"/>
              </dgm:constrLst>
              <dgm:ruleLst>
                <dgm:rule type="secFontSz" val="5" fact="NaN" max="NaN"/>
              </dgm:ruleLst>
            </dgm:layoutNode>
          </dgm:if>
          <dgm:else name="Name14"/>
        </dgm:choose>
        <dgm:layoutNode name="level">
          <dgm:varLst>
            <dgm:chMax val="1"/>
            <dgm:bulletEnabled val="1"/>
          </dgm:varLst>
          <dgm:alg type="sp"/>
          <dgm:shape xmlns:r="http://schemas.openxmlformats.org/officeDocument/2006/relationships" type="trapezoid" r:blip="">
            <dgm:adjLst/>
          </dgm:shape>
          <dgm:presOf axis="self"/>
          <dgm:constrLst>
            <dgm:constr type="h" val="500"/>
            <dgm:constr type="w" val="1"/>
          </dgm:constrLst>
          <dgm:ruleLst/>
        </dgm:layoutNode>
        <dgm:layoutNode name="levelTx" styleLbl="revTx">
          <dgm:varLst>
            <dgm:chMax val="1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layoutNod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diagramQuickStyle" Target="../diagrams/quickStyle1.xml"/><Relationship Id="rId7" Type="http://schemas.openxmlformats.org/officeDocument/2006/relationships/image" Target="../media/image2.png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390526</xdr:colOff>
      <xdr:row>0</xdr:row>
      <xdr:rowOff>0</xdr:rowOff>
    </xdr:from>
    <xdr:to>
      <xdr:col>5</xdr:col>
      <xdr:colOff>402168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D45A034-F7FA-4543-83B1-BBAA3A1174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004359" y="0"/>
          <a:ext cx="2519892" cy="867833"/>
        </a:xfrm>
        <a:prstGeom prst="rect">
          <a:avLst/>
        </a:prstGeom>
      </xdr:spPr>
    </xdr:pic>
    <xdr:clientData/>
  </xdr:twoCellAnchor>
  <xdr:twoCellAnchor editAs="oneCell">
    <xdr:from>
      <xdr:col>0</xdr:col>
      <xdr:colOff>102032</xdr:colOff>
      <xdr:row>0</xdr:row>
      <xdr:rowOff>26316</xdr:rowOff>
    </xdr:from>
    <xdr:to>
      <xdr:col>1</xdr:col>
      <xdr:colOff>346076</xdr:colOff>
      <xdr:row>0</xdr:row>
      <xdr:rowOff>769753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008BEB4-745B-4157-AFFA-7D5B2356A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32" y="26316"/>
          <a:ext cx="857877" cy="743437"/>
        </a:xfrm>
        <a:prstGeom prst="rect">
          <a:avLst/>
        </a:prstGeom>
      </xdr:spPr>
    </xdr:pic>
    <xdr:clientData/>
  </xdr:twoCellAnchor>
  <xdr:twoCellAnchor editAs="oneCell">
    <xdr:from>
      <xdr:col>6</xdr:col>
      <xdr:colOff>52916</xdr:colOff>
      <xdr:row>0</xdr:row>
      <xdr:rowOff>158750</xdr:rowOff>
    </xdr:from>
    <xdr:to>
      <xdr:col>13</xdr:col>
      <xdr:colOff>70760</xdr:colOff>
      <xdr:row>0</xdr:row>
      <xdr:rowOff>724077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70E15CE-B20E-479C-BE2E-6AE58B922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88833" y="158750"/>
          <a:ext cx="9013677" cy="565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8</xdr:col>
      <xdr:colOff>0</xdr:colOff>
      <xdr:row>8</xdr:row>
      <xdr:rowOff>111125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CD74E58-993F-4DEF-AB6B-6E18D843F0A8}"/>
            </a:ext>
          </a:extLst>
        </xdr:cNvPr>
        <xdr:cNvSpPr/>
      </xdr:nvSpPr>
      <xdr:spPr>
        <a:xfrm>
          <a:off x="0" y="1357313"/>
          <a:ext cx="5040313" cy="1238250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 b="1">
              <a:solidFill>
                <a:schemeClr val="bg1"/>
              </a:solidFill>
            </a:rPr>
            <a:t>Termos e Definições</a:t>
          </a:r>
        </a:p>
        <a:p>
          <a:pPr algn="l"/>
          <a:r>
            <a:rPr lang="pt-BR" sz="1200" b="1">
              <a:solidFill>
                <a:schemeClr val="bg1"/>
              </a:solidFill>
            </a:rPr>
            <a:t>Risco: </a:t>
          </a:r>
          <a:r>
            <a:rPr lang="pt-BR" sz="1050" b="0">
              <a:solidFill>
                <a:schemeClr val="bg1"/>
              </a:solidFill>
            </a:rPr>
            <a:t>condições incertas capazes</a:t>
          </a:r>
          <a:r>
            <a:rPr lang="pt-BR" sz="1050" b="0" baseline="0">
              <a:solidFill>
                <a:schemeClr val="bg1"/>
              </a:solidFill>
            </a:rPr>
            <a:t> de ocorrer e gerar impacto na segurança. Os riscos sempre existirão em todo o processo de trabalho, dessa forma sendo fundamental implementar ações capazes de reduzir a frequência de suas ocorrências e consequências. </a:t>
          </a:r>
          <a:endParaRPr lang="pt-BR" sz="1050" b="1">
            <a:solidFill>
              <a:schemeClr val="bg1"/>
            </a:solidFill>
          </a:endParaRPr>
        </a:p>
        <a:p>
          <a:pPr algn="l"/>
          <a:r>
            <a:rPr lang="pt-BR" sz="1200" b="1">
              <a:solidFill>
                <a:schemeClr val="bg1"/>
              </a:solidFill>
            </a:rPr>
            <a:t>Riscos</a:t>
          </a:r>
          <a:r>
            <a:rPr lang="pt-BR" sz="1200" b="1" baseline="0">
              <a:solidFill>
                <a:schemeClr val="bg1"/>
              </a:solidFill>
            </a:rPr>
            <a:t> Assistenciais: </a:t>
          </a:r>
          <a:r>
            <a:rPr lang="pt-BR" sz="1200" b="0" baseline="0">
              <a:solidFill>
                <a:schemeClr val="bg1"/>
              </a:solidFill>
            </a:rPr>
            <a:t>geram impacto na segurança dos pacientes.</a:t>
          </a:r>
        </a:p>
        <a:p>
          <a:pPr algn="l"/>
          <a:r>
            <a:rPr lang="pt-BR" sz="1200" b="1" baseline="0">
              <a:solidFill>
                <a:schemeClr val="bg1"/>
              </a:solidFill>
            </a:rPr>
            <a:t>Riscos Ocupacionais: </a:t>
          </a:r>
          <a:r>
            <a:rPr lang="pt-BR" sz="1200" b="0" baseline="0">
              <a:solidFill>
                <a:schemeClr val="bg1"/>
              </a:solidFill>
            </a:rPr>
            <a:t>geram impacto na segurança dos colaboradores.</a:t>
          </a:r>
        </a:p>
      </xdr:txBody>
    </xdr:sp>
    <xdr:clientData/>
  </xdr:twoCellAnchor>
  <xdr:twoCellAnchor>
    <xdr:from>
      <xdr:col>0</xdr:col>
      <xdr:colOff>11906</xdr:colOff>
      <xdr:row>23</xdr:row>
      <xdr:rowOff>145255</xdr:rowOff>
    </xdr:from>
    <xdr:to>
      <xdr:col>8</xdr:col>
      <xdr:colOff>11906</xdr:colOff>
      <xdr:row>32</xdr:row>
      <xdr:rowOff>166686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D43F0130-F9B3-4469-BBBA-5676E59796B1}"/>
            </a:ext>
          </a:extLst>
        </xdr:cNvPr>
        <xdr:cNvSpPr/>
      </xdr:nvSpPr>
      <xdr:spPr>
        <a:xfrm>
          <a:off x="11906" y="5765005"/>
          <a:ext cx="5012531" cy="1735931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 b="1">
              <a:solidFill>
                <a:schemeClr val="bg1"/>
              </a:solidFill>
            </a:rPr>
            <a:t>LEGENDA DO</a:t>
          </a:r>
          <a:r>
            <a:rPr lang="pt-BR" sz="1400" b="1" baseline="0">
              <a:solidFill>
                <a:schemeClr val="bg1"/>
              </a:solidFill>
            </a:rPr>
            <a:t> IMPACTO </a:t>
          </a:r>
        </a:p>
        <a:p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(5) Catastrófico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dano permanente ou morte evitável. Ex: Amputação de membro incorreto e/ou evento com evolução ao óbito. </a:t>
          </a:r>
          <a:endParaRPr lang="pt-BR" sz="1200">
            <a:effectLst/>
          </a:endParaRPr>
        </a:p>
        <a:p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(4) Grave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dano temporário com necessidade do aumento de intervenção e/ou escalonamento de recursos para suporte/manutenção a vida do paciente. </a:t>
          </a:r>
          <a:endParaRPr lang="pt-BR" sz="1200">
            <a:effectLst/>
          </a:endParaRPr>
        </a:p>
        <a:p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(3) Moderado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dano temporário sem necessidade de escalonamento de suporte/manutenção a vida do paciente.</a:t>
          </a:r>
          <a:endParaRPr lang="pt-BR" sz="1200">
            <a:effectLst/>
          </a:endParaRPr>
        </a:p>
        <a:p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(2) Leve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- dano temporário sem necessidade de intervenção.</a:t>
          </a:r>
          <a:endParaRPr lang="pt-BR" sz="1200">
            <a:effectLst/>
          </a:endParaRPr>
        </a:p>
        <a:p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(1) Ausente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não há dano e sem necessidade de intervenção.</a:t>
          </a:r>
          <a:endParaRPr lang="pt-BR" sz="1200">
            <a:effectLst/>
          </a:endParaRPr>
        </a:p>
      </xdr:txBody>
    </xdr:sp>
    <xdr:clientData/>
  </xdr:twoCellAnchor>
  <xdr:twoCellAnchor>
    <xdr:from>
      <xdr:col>0</xdr:col>
      <xdr:colOff>0</xdr:colOff>
      <xdr:row>9</xdr:row>
      <xdr:rowOff>47625</xdr:rowOff>
    </xdr:from>
    <xdr:to>
      <xdr:col>7</xdr:col>
      <xdr:colOff>590550</xdr:colOff>
      <xdr:row>22</xdr:row>
      <xdr:rowOff>119062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E8209697-D7E0-495A-93E9-7F35A2B67B27}"/>
            </a:ext>
          </a:extLst>
        </xdr:cNvPr>
        <xdr:cNvSpPr/>
      </xdr:nvSpPr>
      <xdr:spPr>
        <a:xfrm>
          <a:off x="0" y="3012281"/>
          <a:ext cx="4995863" cy="2536031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spcAft>
              <a:spcPts val="600"/>
            </a:spcAft>
          </a:pPr>
          <a:r>
            <a:rPr lang="pt-BR" sz="1400" b="1" baseline="0">
              <a:solidFill>
                <a:schemeClr val="bg1"/>
              </a:solidFill>
            </a:rPr>
            <a:t>LEGENDA DA PROBABILIDADE </a:t>
          </a:r>
        </a:p>
        <a:p>
          <a:pPr algn="l">
            <a:spcAft>
              <a:spcPts val="600"/>
            </a:spcAft>
          </a:pP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(5) Quase certa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praticamente certa e de forma inequívoca o evento ocorrerá nos próximos 3 meses, pois as circunstâncias indicam claramente essa possibilidade.</a:t>
          </a:r>
          <a:endParaRPr lang="pt-BR">
            <a:effectLst/>
          </a:endParaRPr>
        </a:p>
        <a:p>
          <a:pPr algn="l">
            <a:spcAft>
              <a:spcPts val="600"/>
            </a:spcAft>
          </a:pP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(4) Provável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 forma até esperada, o evento poderá ocorrer nos próximos 6 meses, pois as circunstâncias indicam fortemente essa possibilidade.</a:t>
          </a:r>
          <a:endParaRPr lang="pt-BR">
            <a:effectLst/>
          </a:endParaRPr>
        </a:p>
        <a:p>
          <a:pPr algn="l">
            <a:spcAft>
              <a:spcPts val="600"/>
            </a:spcAft>
          </a:pP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(3) Possível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 alguma forma, o evento poderá ocorrer no próximo 1 ano, pois as circunstâncias indicam moderadamente essa possibilidade.</a:t>
          </a:r>
          <a:endParaRPr lang="pt-BR">
            <a:effectLst/>
          </a:endParaRPr>
        </a:p>
        <a:p>
          <a:pPr algn="l">
            <a:spcAft>
              <a:spcPts val="600"/>
            </a:spcAft>
          </a:pP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(2) Improvável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- em situações excepcionais, o evento poderá até ocorrer nos próximos 2 anos, mas nada nas circunstâncias indica essa possibilidade.</a:t>
          </a:r>
          <a:endParaRPr lang="pt-BR">
            <a:effectLst/>
          </a:endParaRPr>
        </a:p>
        <a:p>
          <a:pPr algn="l">
            <a:spcAft>
              <a:spcPts val="600"/>
            </a:spcAft>
          </a:pP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(1) Rara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 forma inesperada ou casual, o evento poderá ocorrer nos  próximos 5 anos, pois as circunstâncias pouco indicam essa possibilidade.  </a:t>
          </a:r>
          <a:endParaRPr lang="pt-BR">
            <a:effectLst/>
          </a:endParaRPr>
        </a:p>
      </xdr:txBody>
    </xdr:sp>
    <xdr:clientData/>
  </xdr:twoCellAnchor>
  <xdr:twoCellAnchor>
    <xdr:from>
      <xdr:col>0</xdr:col>
      <xdr:colOff>0</xdr:colOff>
      <xdr:row>34</xdr:row>
      <xdr:rowOff>9524</xdr:rowOff>
    </xdr:from>
    <xdr:to>
      <xdr:col>3</xdr:col>
      <xdr:colOff>628650</xdr:colOff>
      <xdr:row>41</xdr:row>
      <xdr:rowOff>0</xdr:rowOff>
    </xdr:to>
    <xdr:graphicFrame macro="">
      <xdr:nvGraphicFramePr>
        <xdr:cNvPr id="7" name="Diagrama 6">
          <a:extLst>
            <a:ext uri="{FF2B5EF4-FFF2-40B4-BE49-F238E27FC236}">
              <a16:creationId xmlns:a16="http://schemas.microsoft.com/office/drawing/2014/main" id="{83F57C53-F860-4993-814B-FA5E86C46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2</xdr:col>
      <xdr:colOff>366713</xdr:colOff>
      <xdr:row>0</xdr:row>
      <xdr:rowOff>0</xdr:rowOff>
    </xdr:from>
    <xdr:to>
      <xdr:col>7</xdr:col>
      <xdr:colOff>204788</xdr:colOff>
      <xdr:row>1</xdr:row>
      <xdr:rowOff>9525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C3AD7859-51FC-4D48-AEB5-D1E9D3F64C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581151" y="0"/>
          <a:ext cx="3028950" cy="973931"/>
        </a:xfrm>
        <a:prstGeom prst="rect">
          <a:avLst/>
        </a:prstGeom>
      </xdr:spPr>
    </xdr:pic>
    <xdr:clientData/>
  </xdr:twoCellAnchor>
  <xdr:twoCellAnchor editAs="oneCell">
    <xdr:from>
      <xdr:col>0</xdr:col>
      <xdr:colOff>451282</xdr:colOff>
      <xdr:row>0</xdr:row>
      <xdr:rowOff>34253</xdr:rowOff>
    </xdr:from>
    <xdr:to>
      <xdr:col>2</xdr:col>
      <xdr:colOff>88107</xdr:colOff>
      <xdr:row>0</xdr:row>
      <xdr:rowOff>884846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AAF6AE1C-961A-4034-B45C-0F28123BC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282" y="34253"/>
          <a:ext cx="851263" cy="850593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1238250</xdr:colOff>
      <xdr:row>0</xdr:row>
      <xdr:rowOff>130969</xdr:rowOff>
    </xdr:from>
    <xdr:to>
      <xdr:col>11</xdr:col>
      <xdr:colOff>5141499</xdr:colOff>
      <xdr:row>0</xdr:row>
      <xdr:rowOff>721519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0091CE9-9C7D-4EFC-BD63-A66DFEDD5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39000" y="130969"/>
          <a:ext cx="9415843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2650822</xdr:colOff>
      <xdr:row>0</xdr:row>
      <xdr:rowOff>10583</xdr:rowOff>
    </xdr:from>
    <xdr:to>
      <xdr:col>2</xdr:col>
      <xdr:colOff>435428</xdr:colOff>
      <xdr:row>0</xdr:row>
      <xdr:rowOff>1254997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99C2B00-80E7-45E8-B88D-3DB8C751F5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2650822" y="10583"/>
          <a:ext cx="4139142" cy="1244414"/>
        </a:xfrm>
        <a:prstGeom prst="rect">
          <a:avLst/>
        </a:prstGeom>
      </xdr:spPr>
    </xdr:pic>
    <xdr:clientData/>
  </xdr:twoCellAnchor>
  <xdr:twoCellAnchor editAs="oneCell">
    <xdr:from>
      <xdr:col>0</xdr:col>
      <xdr:colOff>1061357</xdr:colOff>
      <xdr:row>0</xdr:row>
      <xdr:rowOff>142733</xdr:rowOff>
    </xdr:from>
    <xdr:to>
      <xdr:col>0</xdr:col>
      <xdr:colOff>2195438</xdr:colOff>
      <xdr:row>0</xdr:row>
      <xdr:rowOff>1130402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5007A23-A961-4B1F-A4DE-3A016AE1F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357" y="142733"/>
          <a:ext cx="1134081" cy="987669"/>
        </a:xfrm>
        <a:prstGeom prst="rect">
          <a:avLst/>
        </a:prstGeom>
      </xdr:spPr>
    </xdr:pic>
    <xdr:clientData/>
  </xdr:twoCellAnchor>
  <xdr:twoCellAnchor editAs="oneCell">
    <xdr:from>
      <xdr:col>4</xdr:col>
      <xdr:colOff>1496785</xdr:colOff>
      <xdr:row>0</xdr:row>
      <xdr:rowOff>176893</xdr:rowOff>
    </xdr:from>
    <xdr:to>
      <xdr:col>11</xdr:col>
      <xdr:colOff>94950</xdr:colOff>
      <xdr:row>0</xdr:row>
      <xdr:rowOff>985066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75847CB-0729-4CF4-830E-13F94F4F5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19464" y="176893"/>
          <a:ext cx="12885665" cy="8081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1459440</xdr:colOff>
      <xdr:row>0</xdr:row>
      <xdr:rowOff>0</xdr:rowOff>
    </xdr:from>
    <xdr:to>
      <xdr:col>3</xdr:col>
      <xdr:colOff>31748</xdr:colOff>
      <xdr:row>0</xdr:row>
      <xdr:rowOff>856192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FE17DF0-80AD-42D7-A914-D49E401D58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459440" y="0"/>
          <a:ext cx="3038475" cy="856192"/>
        </a:xfrm>
        <a:prstGeom prst="rect">
          <a:avLst/>
        </a:prstGeom>
      </xdr:spPr>
    </xdr:pic>
    <xdr:clientData/>
  </xdr:twoCellAnchor>
  <xdr:twoCellAnchor editAs="oneCell">
    <xdr:from>
      <xdr:col>0</xdr:col>
      <xdr:colOff>527483</xdr:colOff>
      <xdr:row>0</xdr:row>
      <xdr:rowOff>89817</xdr:rowOff>
    </xdr:from>
    <xdr:to>
      <xdr:col>0</xdr:col>
      <xdr:colOff>1384302</xdr:colOff>
      <xdr:row>0</xdr:row>
      <xdr:rowOff>833254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9CF3A20-9D52-4566-BA5D-A644FEBFC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83" y="89817"/>
          <a:ext cx="856819" cy="743437"/>
        </a:xfrm>
        <a:prstGeom prst="rect">
          <a:avLst/>
        </a:prstGeom>
      </xdr:spPr>
    </xdr:pic>
    <xdr:clientData/>
  </xdr:twoCellAnchor>
  <xdr:twoCellAnchor editAs="oneCell">
    <xdr:from>
      <xdr:col>5</xdr:col>
      <xdr:colOff>677334</xdr:colOff>
      <xdr:row>0</xdr:row>
      <xdr:rowOff>127001</xdr:rowOff>
    </xdr:from>
    <xdr:to>
      <xdr:col>17</xdr:col>
      <xdr:colOff>261260</xdr:colOff>
      <xdr:row>0</xdr:row>
      <xdr:rowOff>717551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2CAC5F-2130-42D3-89C7-0FE5452B9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00334" y="127001"/>
          <a:ext cx="9415843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CD823-7569-4DD8-96C8-42D0F619D7F7}">
  <sheetPr codeName="Planilha1"/>
  <dimension ref="A1:P1022"/>
  <sheetViews>
    <sheetView showGridLines="0" tabSelected="1" zoomScale="90" zoomScaleNormal="90" workbookViewId="0">
      <selection activeCell="A3" sqref="A3:M4"/>
    </sheetView>
  </sheetViews>
  <sheetFormatPr defaultColWidth="9.140625" defaultRowHeight="15" customHeight="1" zeroHeight="1"/>
  <cols>
    <col min="1" max="3" width="9.140625" style="29" customWidth="1"/>
    <col min="4" max="4" width="10" style="29" customWidth="1"/>
    <col min="5" max="8" width="9.140625" style="29" customWidth="1"/>
    <col min="9" max="9" width="6.7109375" style="29" customWidth="1"/>
    <col min="10" max="10" width="40.28515625" style="29" customWidth="1"/>
    <col min="11" max="11" width="45.28515625" style="29" bestFit="1" customWidth="1"/>
    <col min="12" max="12" width="15.140625" style="29" customWidth="1"/>
    <col min="13" max="16384" width="9.140625" style="29"/>
  </cols>
  <sheetData>
    <row r="1" spans="1:16" s="100" customFormat="1" ht="68.25" customHeight="1" thickBo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1:16" s="27" customFormat="1" ht="12.7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customFormat="1">
      <c r="A3" s="102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6" customFormat="1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</row>
    <row r="5" spans="1:16" customFormat="1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6" ht="27.75" customHeight="1">
      <c r="A6" s="103" t="s">
        <v>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 spans="1:16" customForma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4"/>
      <c r="M7" s="34"/>
    </row>
    <row r="8" spans="1:16" customFormat="1" ht="15" customHeight="1">
      <c r="A8" s="104" t="s">
        <v>2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</row>
    <row r="9" spans="1:16" customForma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</row>
    <row r="10" spans="1:16" customFormat="1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</row>
    <row r="11" spans="1:16" customFormat="1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</row>
    <row r="12" spans="1:16" customFormat="1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</row>
    <row r="13" spans="1:16" customFormat="1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</row>
    <row r="14" spans="1:16" customFormat="1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</row>
    <row r="15" spans="1:16" customFormat="1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</row>
    <row r="16" spans="1:16" customFormat="1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customFormat="1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</row>
    <row r="18" spans="1:14" customFormat="1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14" customFormat="1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</row>
    <row r="20" spans="1:14" customFormat="1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</row>
    <row r="21" spans="1:14" customFormat="1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</row>
    <row r="22" spans="1:14" customFormat="1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</row>
    <row r="23" spans="1:14" customFormat="1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</row>
    <row r="24" spans="1:14" customFormat="1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</row>
    <row r="25" spans="1:14" customFormat="1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</row>
    <row r="26" spans="1:14" customFormat="1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</row>
    <row r="27" spans="1:14" customFormat="1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</row>
    <row r="28" spans="1:14" customFormat="1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</row>
    <row r="29" spans="1:14" customFormat="1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customFormat="1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</row>
    <row r="31" spans="1:14" customFormat="1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</row>
    <row r="32" spans="1:14" customFormat="1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</row>
    <row r="33" spans="1:14" customFormat="1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</row>
    <row r="34" spans="1:14" customFormat="1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</row>
    <row r="35" spans="1:14" customForma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</row>
    <row r="36" spans="1:14" customFormat="1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</row>
    <row r="37" spans="1:14" customFormat="1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</row>
    <row r="38" spans="1:14" customFormat="1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</row>
    <row r="39" spans="1:14" customFormat="1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</row>
    <row r="40" spans="1:14" customFormat="1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</row>
    <row r="41" spans="1:14" customForma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1:14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</row>
    <row r="43" spans="1:14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spans="1:14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4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</row>
    <row r="46" spans="1:14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</row>
    <row r="47" spans="1:14"/>
    <row r="48" spans="1:14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</sheetData>
  <mergeCells count="4">
    <mergeCell ref="A1:P1"/>
    <mergeCell ref="A3:M4"/>
    <mergeCell ref="A6:M6"/>
    <mergeCell ref="A8:N40"/>
  </mergeCells>
  <pageMargins left="0.511811024" right="0.511811024" top="1.352401575" bottom="0.78740157499999996" header="0.31496062000000002" footer="0.31496062000000002"/>
  <pageSetup paperSize="9" scale="45" orientation="portrait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B2:J14"/>
  <sheetViews>
    <sheetView showGridLines="0" zoomScale="90" zoomScaleNormal="90" workbookViewId="0">
      <selection activeCell="D21" sqref="D21"/>
    </sheetView>
  </sheetViews>
  <sheetFormatPr defaultRowHeight="15"/>
  <cols>
    <col min="2" max="2" width="2.85546875" bestFit="1" customWidth="1"/>
    <col min="3" max="3" width="36.42578125" customWidth="1"/>
    <col min="4" max="4" width="33.42578125" bestFit="1" customWidth="1"/>
    <col min="5" max="5" width="26.85546875" customWidth="1"/>
    <col min="6" max="6" width="11.140625" customWidth="1"/>
    <col min="7" max="7" width="23.42578125" customWidth="1"/>
    <col min="8" max="8" width="13.85546875" hidden="1" customWidth="1"/>
    <col min="9" max="9" width="13.7109375" hidden="1" customWidth="1"/>
    <col min="10" max="10" width="16.85546875" customWidth="1"/>
  </cols>
  <sheetData>
    <row r="2" spans="2:10" ht="20.45" customHeight="1">
      <c r="B2" s="105" t="s">
        <v>3</v>
      </c>
      <c r="C2" s="106"/>
      <c r="D2" s="106"/>
      <c r="E2" s="106"/>
      <c r="F2" s="106"/>
      <c r="G2" s="106"/>
      <c r="H2" s="106"/>
      <c r="I2" s="106"/>
      <c r="J2" s="106"/>
    </row>
    <row r="3" spans="2:10" ht="36" customHeight="1">
      <c r="B3" s="13" t="s">
        <v>4</v>
      </c>
      <c r="C3" s="13" t="s">
        <v>5</v>
      </c>
      <c r="D3" s="13" t="s">
        <v>6</v>
      </c>
      <c r="E3" s="13" t="s">
        <v>7</v>
      </c>
      <c r="F3" s="3" t="s">
        <v>8</v>
      </c>
      <c r="G3" s="13" t="s">
        <v>9</v>
      </c>
      <c r="H3" s="13" t="s">
        <v>10</v>
      </c>
      <c r="I3" s="13" t="s">
        <v>11</v>
      </c>
      <c r="J3" s="13" t="s">
        <v>11</v>
      </c>
    </row>
    <row r="4" spans="2:10">
      <c r="B4" s="17">
        <v>1</v>
      </c>
      <c r="C4" s="18" t="s">
        <v>12</v>
      </c>
      <c r="D4" s="19" t="s">
        <v>13</v>
      </c>
      <c r="E4" s="20" t="s">
        <v>14</v>
      </c>
      <c r="F4" s="16" t="s">
        <v>15</v>
      </c>
      <c r="G4" s="18" t="s">
        <v>16</v>
      </c>
      <c r="H4" s="18" t="s">
        <v>17</v>
      </c>
      <c r="I4" s="17" t="s">
        <v>18</v>
      </c>
      <c r="J4" s="25" t="s">
        <v>18</v>
      </c>
    </row>
    <row r="5" spans="2:10">
      <c r="B5" s="17">
        <v>2</v>
      </c>
      <c r="C5" s="18" t="s">
        <v>19</v>
      </c>
      <c r="D5" s="18" t="s">
        <v>20</v>
      </c>
      <c r="E5" s="20" t="s">
        <v>21</v>
      </c>
      <c r="F5" s="16" t="s">
        <v>15</v>
      </c>
      <c r="G5" s="18" t="s">
        <v>22</v>
      </c>
      <c r="H5" s="18" t="s">
        <v>17</v>
      </c>
      <c r="I5" s="23" t="s">
        <v>23</v>
      </c>
      <c r="J5" s="24" t="s">
        <v>23</v>
      </c>
    </row>
    <row r="6" spans="2:10">
      <c r="B6" s="17">
        <v>3</v>
      </c>
      <c r="C6" s="18" t="s">
        <v>24</v>
      </c>
      <c r="D6" s="18" t="s">
        <v>25</v>
      </c>
      <c r="E6" s="20" t="s">
        <v>26</v>
      </c>
      <c r="F6" s="16" t="s">
        <v>15</v>
      </c>
      <c r="G6" s="18" t="s">
        <v>27</v>
      </c>
      <c r="H6" s="18" t="s">
        <v>28</v>
      </c>
      <c r="I6" s="17" t="s">
        <v>18</v>
      </c>
      <c r="J6" s="25" t="s">
        <v>18</v>
      </c>
    </row>
    <row r="7" spans="2:10">
      <c r="B7" s="17">
        <v>4</v>
      </c>
      <c r="C7" s="18" t="s">
        <v>29</v>
      </c>
      <c r="D7" s="18" t="s">
        <v>30</v>
      </c>
      <c r="E7" s="20" t="s">
        <v>31</v>
      </c>
      <c r="F7" s="16" t="s">
        <v>15</v>
      </c>
      <c r="G7" s="18" t="s">
        <v>32</v>
      </c>
      <c r="H7" s="18" t="s">
        <v>33</v>
      </c>
      <c r="I7" s="17" t="s">
        <v>18</v>
      </c>
      <c r="J7" s="25" t="s">
        <v>18</v>
      </c>
    </row>
    <row r="8" spans="2:10">
      <c r="B8" s="17">
        <v>5</v>
      </c>
      <c r="C8" s="18" t="s">
        <v>34</v>
      </c>
      <c r="D8" s="18" t="s">
        <v>35</v>
      </c>
      <c r="E8" s="20" t="s">
        <v>36</v>
      </c>
      <c r="F8" s="16" t="s">
        <v>15</v>
      </c>
      <c r="G8" s="18" t="s">
        <v>37</v>
      </c>
      <c r="H8" s="18" t="s">
        <v>38</v>
      </c>
      <c r="I8" s="17" t="s">
        <v>18</v>
      </c>
      <c r="J8" s="25" t="s">
        <v>18</v>
      </c>
    </row>
    <row r="9" spans="2:10" ht="14.1" customHeight="1">
      <c r="B9" s="17">
        <v>6</v>
      </c>
      <c r="C9" s="21" t="s">
        <v>39</v>
      </c>
      <c r="D9" s="21" t="s">
        <v>40</v>
      </c>
      <c r="E9" s="20" t="s">
        <v>41</v>
      </c>
      <c r="F9" s="16" t="s">
        <v>15</v>
      </c>
      <c r="G9" s="22" t="s">
        <v>42</v>
      </c>
      <c r="H9" s="20" t="s">
        <v>43</v>
      </c>
      <c r="I9" s="17" t="s">
        <v>23</v>
      </c>
      <c r="J9" s="24" t="s">
        <v>23</v>
      </c>
    </row>
    <row r="10" spans="2:10">
      <c r="B10" s="17">
        <v>7</v>
      </c>
      <c r="C10" s="18" t="s">
        <v>44</v>
      </c>
      <c r="D10" s="18" t="s">
        <v>45</v>
      </c>
      <c r="E10" s="20" t="s">
        <v>46</v>
      </c>
      <c r="F10" s="16" t="s">
        <v>15</v>
      </c>
      <c r="G10" s="18" t="s">
        <v>47</v>
      </c>
      <c r="H10" s="18" t="s">
        <v>48</v>
      </c>
      <c r="I10" s="17" t="s">
        <v>23</v>
      </c>
      <c r="J10" s="24" t="s">
        <v>23</v>
      </c>
    </row>
    <row r="11" spans="2:10">
      <c r="B11" s="17">
        <v>8</v>
      </c>
      <c r="C11" s="18" t="s">
        <v>49</v>
      </c>
      <c r="D11" s="18" t="s">
        <v>50</v>
      </c>
      <c r="E11" s="20" t="s">
        <v>51</v>
      </c>
      <c r="F11" s="16" t="s">
        <v>15</v>
      </c>
      <c r="G11" s="18" t="s">
        <v>52</v>
      </c>
      <c r="H11" s="18" t="s">
        <v>53</v>
      </c>
      <c r="I11" s="14" t="s">
        <v>18</v>
      </c>
      <c r="J11" s="25" t="s">
        <v>18</v>
      </c>
    </row>
    <row r="12" spans="2:10">
      <c r="B12" s="17">
        <v>9</v>
      </c>
      <c r="C12" s="18" t="s">
        <v>49</v>
      </c>
      <c r="D12" s="18" t="s">
        <v>50</v>
      </c>
      <c r="E12" s="20" t="s">
        <v>54</v>
      </c>
      <c r="F12" s="16" t="s">
        <v>15</v>
      </c>
      <c r="G12" s="18" t="s">
        <v>52</v>
      </c>
      <c r="H12" s="18" t="s">
        <v>53</v>
      </c>
      <c r="I12" s="14" t="s">
        <v>18</v>
      </c>
      <c r="J12" s="25" t="s">
        <v>18</v>
      </c>
    </row>
    <row r="13" spans="2:10">
      <c r="B13" s="17">
        <v>10</v>
      </c>
      <c r="C13" s="18" t="s">
        <v>55</v>
      </c>
      <c r="D13" s="18" t="s">
        <v>56</v>
      </c>
      <c r="E13" s="18" t="s">
        <v>57</v>
      </c>
      <c r="F13" s="16" t="s">
        <v>15</v>
      </c>
      <c r="G13" s="22" t="s">
        <v>58</v>
      </c>
      <c r="H13" s="18" t="s">
        <v>59</v>
      </c>
      <c r="I13" s="17" t="s">
        <v>18</v>
      </c>
      <c r="J13" s="25" t="s">
        <v>18</v>
      </c>
    </row>
    <row r="14" spans="2:10">
      <c r="B14" s="17">
        <v>11</v>
      </c>
      <c r="C14" s="18" t="s">
        <v>60</v>
      </c>
      <c r="D14" s="18" t="s">
        <v>61</v>
      </c>
      <c r="E14" s="18" t="s">
        <v>62</v>
      </c>
      <c r="F14" s="16" t="s">
        <v>15</v>
      </c>
      <c r="G14" s="18" t="s">
        <v>63</v>
      </c>
      <c r="H14" s="18" t="s">
        <v>64</v>
      </c>
      <c r="I14" s="17" t="s">
        <v>18</v>
      </c>
      <c r="J14" s="25" t="s">
        <v>18</v>
      </c>
    </row>
  </sheetData>
  <mergeCells count="1">
    <mergeCell ref="B2:J2"/>
  </mergeCells>
  <phoneticPr fontId="9" type="noConversion"/>
  <conditionalFormatting sqref="F4:F14">
    <cfRule type="containsText" dxfId="13" priority="1" operator="containsText" text="Baixo">
      <formula>NOT(ISERROR(SEARCH("Baixo",F4)))</formula>
    </cfRule>
    <cfRule type="containsText" dxfId="12" priority="2" operator="containsText" text="Moderado">
      <formula>NOT(ISERROR(SEARCH("Moderado",F4)))</formula>
    </cfRule>
    <cfRule type="containsText" dxfId="11" priority="3" operator="containsText" text="Alto">
      <formula>NOT(ISERROR(SEARCH("Alto",F4)))</formula>
    </cfRule>
    <cfRule type="containsText" dxfId="10" priority="4" operator="containsText" text="Crítico">
      <formula>NOT(ISERROR(SEARCH("Crítico",F4)))</formula>
    </cfRule>
  </conditionalFormatting>
  <conditionalFormatting sqref="I4:I14">
    <cfRule type="containsText" dxfId="9" priority="5" operator="containsText" text="Concluído">
      <formula>NOT(ISERROR(SEARCH("Concluído",I4)))</formula>
    </cfRule>
    <cfRule type="containsText" dxfId="8" priority="6" operator="containsText" text="Em andamento">
      <formula>NOT(ISERROR(SEARCH("Em andamento",I4)))</formula>
    </cfRule>
    <cfRule type="containsText" dxfId="7" priority="7" operator="containsText" text="Não iniciado">
      <formula>NOT(ISERROR(SEARCH("Não iniciado",I4)))</formula>
    </cfRule>
    <cfRule type="containsText" priority="8" operator="containsText" text="NA">
      <formula>NOT(ISERROR(SEARCH("NA",I4)))</formula>
    </cfRule>
  </conditionalFormatting>
  <dataValidations count="1">
    <dataValidation type="list" allowBlank="1" showInputMessage="1" showErrorMessage="1" sqref="D4:D14" xr:uid="{00000000-0002-0000-0100-000000000000}">
      <formula1>INDIRECT(C4)</formula1>
    </dataValidation>
  </dataValidations>
  <pageMargins left="0.511811024" right="0.511811024" top="0.78740157499999996" bottom="0.78740157499999996" header="0.31496062000000002" footer="0.31496062000000002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Validação!$A$2:$A$36</xm:f>
          </x14:formula1>
          <xm:sqref>C4:C14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1F5C4-729E-4872-A5B3-8D267119282E}">
  <sheetPr codeName="Planilha3"/>
  <dimension ref="A1:Q1108"/>
  <sheetViews>
    <sheetView showGridLines="0" view="pageBreakPreview" zoomScale="80" zoomScaleNormal="90" zoomScaleSheetLayoutView="80" workbookViewId="0">
      <selection activeCell="A3" sqref="A3:L3"/>
    </sheetView>
  </sheetViews>
  <sheetFormatPr defaultColWidth="9.140625" defaultRowHeight="15" customHeight="1" zeroHeight="1"/>
  <cols>
    <col min="1" max="3" width="9.140625" customWidth="1"/>
    <col min="4" max="4" width="10" customWidth="1"/>
    <col min="5" max="6" width="9.140625" customWidth="1"/>
    <col min="7" max="7" width="10.5703125" customWidth="1"/>
    <col min="8" max="8" width="9.140625" customWidth="1"/>
    <col min="9" max="9" width="14.85546875" customWidth="1"/>
    <col min="10" max="10" width="49.42578125" customWidth="1"/>
    <col min="11" max="11" width="33.28515625" customWidth="1"/>
    <col min="12" max="12" width="77.28515625" bestFit="1" customWidth="1"/>
    <col min="13" max="13" width="15.140625" customWidth="1"/>
  </cols>
  <sheetData>
    <row r="1" spans="1:17" s="100" customFormat="1" ht="75.75" customHeight="1" thickBo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1:17" s="27" customFormat="1" ht="12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s="27" customFormat="1" ht="19.5" customHeight="1">
      <c r="A3" s="102" t="s">
        <v>65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68"/>
      <c r="N3" s="68"/>
      <c r="O3" s="26"/>
      <c r="P3" s="26"/>
      <c r="Q3" s="26"/>
    </row>
    <row r="4" spans="1:17" s="27" customFormat="1" ht="15.7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43.5" customHeight="1">
      <c r="J5" s="69" t="s">
        <v>66</v>
      </c>
      <c r="K5" s="69" t="s">
        <v>67</v>
      </c>
      <c r="L5" s="69" t="s">
        <v>68</v>
      </c>
      <c r="M5" s="70"/>
    </row>
    <row r="6" spans="1:17">
      <c r="J6" t="s">
        <v>69</v>
      </c>
      <c r="K6" s="27" t="s">
        <v>70</v>
      </c>
      <c r="L6" s="71" t="s">
        <v>71</v>
      </c>
      <c r="M6" s="70"/>
    </row>
    <row r="7" spans="1:17">
      <c r="J7" t="s">
        <v>69</v>
      </c>
      <c r="K7" s="27" t="s">
        <v>70</v>
      </c>
      <c r="L7" s="72" t="s">
        <v>72</v>
      </c>
      <c r="M7" s="70"/>
    </row>
    <row r="8" spans="1:17">
      <c r="J8" t="s">
        <v>69</v>
      </c>
      <c r="K8" s="27" t="s">
        <v>70</v>
      </c>
      <c r="L8" s="72" t="s">
        <v>73</v>
      </c>
      <c r="M8" s="70"/>
    </row>
    <row r="9" spans="1:17">
      <c r="J9" t="s">
        <v>69</v>
      </c>
      <c r="K9" s="27" t="s">
        <v>74</v>
      </c>
      <c r="L9" s="27" t="s">
        <v>75</v>
      </c>
      <c r="M9" s="70"/>
    </row>
    <row r="10" spans="1:17">
      <c r="J10" t="s">
        <v>69</v>
      </c>
      <c r="K10" s="27" t="s">
        <v>74</v>
      </c>
      <c r="L10" s="27" t="s">
        <v>76</v>
      </c>
      <c r="M10" s="70"/>
    </row>
    <row r="11" spans="1:17">
      <c r="J11" t="s">
        <v>69</v>
      </c>
      <c r="K11" s="27" t="s">
        <v>74</v>
      </c>
      <c r="L11" s="27" t="s">
        <v>77</v>
      </c>
      <c r="M11" s="70"/>
    </row>
    <row r="12" spans="1:17">
      <c r="J12" t="s">
        <v>69</v>
      </c>
      <c r="K12" s="27" t="s">
        <v>74</v>
      </c>
      <c r="L12" s="27" t="s">
        <v>78</v>
      </c>
      <c r="M12" s="70"/>
    </row>
    <row r="13" spans="1:17">
      <c r="J13" t="s">
        <v>69</v>
      </c>
      <c r="K13" s="27" t="s">
        <v>74</v>
      </c>
      <c r="L13" s="27" t="s">
        <v>79</v>
      </c>
      <c r="M13" s="70"/>
    </row>
    <row r="14" spans="1:17">
      <c r="J14" t="s">
        <v>69</v>
      </c>
      <c r="K14" s="27" t="s">
        <v>74</v>
      </c>
      <c r="L14" t="s">
        <v>80</v>
      </c>
      <c r="M14" s="70"/>
    </row>
    <row r="15" spans="1:17">
      <c r="J15" t="s">
        <v>69</v>
      </c>
      <c r="K15" s="27" t="s">
        <v>74</v>
      </c>
      <c r="L15" t="s">
        <v>81</v>
      </c>
      <c r="M15" s="70"/>
    </row>
    <row r="16" spans="1:17">
      <c r="J16" t="s">
        <v>69</v>
      </c>
      <c r="K16" s="27" t="s">
        <v>74</v>
      </c>
      <c r="L16" s="12" t="s">
        <v>82</v>
      </c>
      <c r="M16" s="70"/>
    </row>
    <row r="17" spans="10:13">
      <c r="J17" t="s">
        <v>69</v>
      </c>
      <c r="K17" s="27" t="s">
        <v>74</v>
      </c>
      <c r="L17" t="s">
        <v>83</v>
      </c>
      <c r="M17" s="70"/>
    </row>
    <row r="18" spans="10:13">
      <c r="J18" t="s">
        <v>69</v>
      </c>
      <c r="K18" s="72" t="s">
        <v>84</v>
      </c>
      <c r="L18" s="72" t="s">
        <v>85</v>
      </c>
      <c r="M18" s="70"/>
    </row>
    <row r="19" spans="10:13">
      <c r="J19" t="s">
        <v>69</v>
      </c>
      <c r="K19" s="72" t="s">
        <v>84</v>
      </c>
      <c r="L19" t="s">
        <v>86</v>
      </c>
      <c r="M19" s="70"/>
    </row>
    <row r="20" spans="10:13" ht="14.25" customHeight="1">
      <c r="J20" t="s">
        <v>69</v>
      </c>
      <c r="K20" s="72" t="s">
        <v>84</v>
      </c>
      <c r="L20" s="72" t="s">
        <v>56</v>
      </c>
      <c r="M20" s="70"/>
    </row>
    <row r="21" spans="10:13">
      <c r="J21" t="s">
        <v>69</v>
      </c>
      <c r="K21" s="72" t="s">
        <v>84</v>
      </c>
      <c r="L21" s="72" t="s">
        <v>87</v>
      </c>
      <c r="M21" s="70"/>
    </row>
    <row r="22" spans="10:13">
      <c r="J22" t="s">
        <v>69</v>
      </c>
      <c r="K22" s="72" t="s">
        <v>84</v>
      </c>
      <c r="L22" s="27" t="s">
        <v>88</v>
      </c>
      <c r="M22" s="70"/>
    </row>
    <row r="23" spans="10:13">
      <c r="J23" t="s">
        <v>69</v>
      </c>
      <c r="K23" s="72" t="s">
        <v>84</v>
      </c>
      <c r="L23" s="27" t="s">
        <v>89</v>
      </c>
    </row>
    <row r="24" spans="10:13">
      <c r="J24" s="73" t="s">
        <v>90</v>
      </c>
      <c r="K24" s="74" t="s">
        <v>74</v>
      </c>
      <c r="L24" s="73" t="s">
        <v>91</v>
      </c>
    </row>
    <row r="25" spans="10:13">
      <c r="J25" s="73" t="s">
        <v>90</v>
      </c>
      <c r="K25" s="74" t="s">
        <v>74</v>
      </c>
      <c r="L25" s="73" t="s">
        <v>92</v>
      </c>
    </row>
    <row r="26" spans="10:13">
      <c r="J26" s="73" t="s">
        <v>90</v>
      </c>
      <c r="K26" s="74" t="s">
        <v>74</v>
      </c>
      <c r="L26" s="74" t="s">
        <v>93</v>
      </c>
    </row>
    <row r="27" spans="10:13">
      <c r="J27" s="73" t="s">
        <v>90</v>
      </c>
      <c r="K27" s="74" t="s">
        <v>74</v>
      </c>
      <c r="L27" s="74" t="s">
        <v>56</v>
      </c>
    </row>
    <row r="28" spans="10:13">
      <c r="J28" s="73" t="s">
        <v>90</v>
      </c>
      <c r="K28" s="74" t="s">
        <v>74</v>
      </c>
      <c r="L28" s="73" t="s">
        <v>94</v>
      </c>
    </row>
    <row r="29" spans="10:13">
      <c r="J29" s="73" t="s">
        <v>90</v>
      </c>
      <c r="K29" s="74" t="s">
        <v>74</v>
      </c>
      <c r="L29" s="73" t="s">
        <v>95</v>
      </c>
    </row>
    <row r="30" spans="10:13">
      <c r="J30" t="s">
        <v>96</v>
      </c>
      <c r="K30" s="72" t="s">
        <v>97</v>
      </c>
      <c r="L30" s="72" t="s">
        <v>85</v>
      </c>
    </row>
    <row r="31" spans="10:13">
      <c r="J31" t="s">
        <v>96</v>
      </c>
      <c r="K31" s="72" t="s">
        <v>97</v>
      </c>
      <c r="L31" s="72" t="s">
        <v>56</v>
      </c>
    </row>
    <row r="32" spans="10:13">
      <c r="J32" t="s">
        <v>96</v>
      </c>
      <c r="K32" s="72" t="s">
        <v>97</v>
      </c>
      <c r="L32" t="s">
        <v>81</v>
      </c>
    </row>
    <row r="33" spans="2:12">
      <c r="J33" t="s">
        <v>96</v>
      </c>
      <c r="K33" s="72" t="s">
        <v>97</v>
      </c>
      <c r="L33" s="12" t="s">
        <v>82</v>
      </c>
    </row>
    <row r="34" spans="2:12">
      <c r="J34" t="s">
        <v>96</v>
      </c>
      <c r="K34" s="72" t="s">
        <v>97</v>
      </c>
      <c r="L34" s="72" t="s">
        <v>98</v>
      </c>
    </row>
    <row r="35" spans="2:12">
      <c r="E35" s="75" t="s">
        <v>99</v>
      </c>
      <c r="F35" s="76" t="s">
        <v>100</v>
      </c>
      <c r="J35" t="s">
        <v>96</v>
      </c>
      <c r="K35" s="72" t="s">
        <v>97</v>
      </c>
      <c r="L35" s="72" t="s">
        <v>101</v>
      </c>
    </row>
    <row r="36" spans="2:12">
      <c r="E36" s="2"/>
      <c r="J36" t="s">
        <v>96</v>
      </c>
      <c r="K36" s="72" t="s">
        <v>97</v>
      </c>
      <c r="L36" s="72" t="s">
        <v>102</v>
      </c>
    </row>
    <row r="37" spans="2:12">
      <c r="E37" s="77" t="s">
        <v>103</v>
      </c>
      <c r="F37" s="76" t="s">
        <v>104</v>
      </c>
      <c r="J37" t="s">
        <v>96</v>
      </c>
      <c r="K37" s="72" t="s">
        <v>97</v>
      </c>
      <c r="L37" s="72" t="s">
        <v>105</v>
      </c>
    </row>
    <row r="38" spans="2:12">
      <c r="B38" s="78"/>
      <c r="C38" s="79"/>
      <c r="E38" s="2"/>
      <c r="G38" s="79"/>
      <c r="J38" t="s">
        <v>96</v>
      </c>
      <c r="K38" s="72" t="s">
        <v>97</v>
      </c>
      <c r="L38" t="s">
        <v>80</v>
      </c>
    </row>
    <row r="39" spans="2:12">
      <c r="B39" s="78"/>
      <c r="C39" s="79"/>
      <c r="D39" s="80"/>
      <c r="E39" s="81" t="s">
        <v>106</v>
      </c>
      <c r="F39" s="76" t="s">
        <v>107</v>
      </c>
      <c r="G39" s="79"/>
      <c r="J39" t="s">
        <v>96</v>
      </c>
      <c r="K39" s="72" t="s">
        <v>97</v>
      </c>
      <c r="L39" s="72" t="s">
        <v>108</v>
      </c>
    </row>
    <row r="40" spans="2:12">
      <c r="B40" s="78"/>
      <c r="C40" s="79"/>
      <c r="D40" s="80"/>
      <c r="E40" s="2"/>
      <c r="G40" s="79"/>
      <c r="J40" t="s">
        <v>96</v>
      </c>
      <c r="K40" s="72" t="s">
        <v>97</v>
      </c>
      <c r="L40" s="72" t="s">
        <v>109</v>
      </c>
    </row>
    <row r="41" spans="2:12">
      <c r="E41" s="82" t="s">
        <v>110</v>
      </c>
      <c r="F41" s="76" t="s">
        <v>111</v>
      </c>
      <c r="J41" t="s">
        <v>96</v>
      </c>
      <c r="K41" s="72" t="s">
        <v>97</v>
      </c>
      <c r="L41" s="72" t="s">
        <v>112</v>
      </c>
    </row>
    <row r="42" spans="2:12">
      <c r="E42" s="2"/>
      <c r="J42" s="73" t="s">
        <v>113</v>
      </c>
      <c r="K42" s="74" t="s">
        <v>97</v>
      </c>
      <c r="L42" s="74" t="s">
        <v>114</v>
      </c>
    </row>
    <row r="43" spans="2:12">
      <c r="J43" s="73" t="s">
        <v>113</v>
      </c>
      <c r="K43" s="74" t="s">
        <v>97</v>
      </c>
      <c r="L43" s="74" t="s">
        <v>115</v>
      </c>
    </row>
    <row r="44" spans="2:12">
      <c r="J44" s="73" t="s">
        <v>113</v>
      </c>
      <c r="K44" s="74" t="s">
        <v>97</v>
      </c>
      <c r="L44" s="74" t="s">
        <v>105</v>
      </c>
    </row>
    <row r="45" spans="2:12">
      <c r="J45" s="73" t="s">
        <v>113</v>
      </c>
      <c r="K45" s="74" t="s">
        <v>97</v>
      </c>
      <c r="L45" s="74" t="s">
        <v>116</v>
      </c>
    </row>
    <row r="46" spans="2:12">
      <c r="J46" s="73" t="s">
        <v>113</v>
      </c>
      <c r="K46" s="74" t="s">
        <v>97</v>
      </c>
      <c r="L46" s="73" t="s">
        <v>80</v>
      </c>
    </row>
    <row r="47" spans="2:12">
      <c r="J47" s="73" t="s">
        <v>113</v>
      </c>
      <c r="K47" s="74" t="s">
        <v>97</v>
      </c>
      <c r="L47" s="74" t="s">
        <v>117</v>
      </c>
    </row>
    <row r="48" spans="2:12">
      <c r="J48" s="73" t="s">
        <v>113</v>
      </c>
      <c r="K48" s="74" t="s">
        <v>97</v>
      </c>
      <c r="L48" s="74" t="s">
        <v>118</v>
      </c>
    </row>
    <row r="49" spans="10:12">
      <c r="J49" s="73" t="s">
        <v>113</v>
      </c>
      <c r="K49" s="74" t="s">
        <v>97</v>
      </c>
      <c r="L49" s="73" t="s">
        <v>81</v>
      </c>
    </row>
    <row r="50" spans="10:12">
      <c r="J50" s="73" t="s">
        <v>113</v>
      </c>
      <c r="K50" s="74" t="s">
        <v>97</v>
      </c>
      <c r="L50" s="74" t="s">
        <v>82</v>
      </c>
    </row>
    <row r="51" spans="10:12">
      <c r="J51" s="73" t="s">
        <v>113</v>
      </c>
      <c r="K51" s="74" t="s">
        <v>97</v>
      </c>
      <c r="L51" s="74" t="s">
        <v>119</v>
      </c>
    </row>
    <row r="52" spans="10:12">
      <c r="J52" s="73" t="s">
        <v>113</v>
      </c>
      <c r="K52" s="74" t="s">
        <v>97</v>
      </c>
      <c r="L52" s="73" t="s">
        <v>120</v>
      </c>
    </row>
    <row r="53" spans="10:12">
      <c r="J53" s="73" t="s">
        <v>113</v>
      </c>
      <c r="K53" s="74" t="s">
        <v>97</v>
      </c>
      <c r="L53" s="74" t="s">
        <v>121</v>
      </c>
    </row>
    <row r="54" spans="10:12">
      <c r="J54" s="73" t="s">
        <v>113</v>
      </c>
      <c r="K54" s="74" t="s">
        <v>97</v>
      </c>
      <c r="L54" s="74" t="s">
        <v>122</v>
      </c>
    </row>
    <row r="55" spans="10:12">
      <c r="J55" s="73" t="s">
        <v>113</v>
      </c>
      <c r="K55" s="74" t="s">
        <v>97</v>
      </c>
      <c r="L55" s="74" t="s">
        <v>123</v>
      </c>
    </row>
    <row r="56" spans="10:12">
      <c r="J56" s="73" t="s">
        <v>113</v>
      </c>
      <c r="K56" s="74" t="s">
        <v>97</v>
      </c>
      <c r="L56" s="73" t="s">
        <v>124</v>
      </c>
    </row>
    <row r="57" spans="10:12">
      <c r="J57" s="73" t="s">
        <v>113</v>
      </c>
      <c r="K57" s="74" t="s">
        <v>97</v>
      </c>
      <c r="L57" s="73" t="s">
        <v>125</v>
      </c>
    </row>
    <row r="58" spans="10:12">
      <c r="J58" s="73" t="s">
        <v>113</v>
      </c>
      <c r="K58" s="74" t="s">
        <v>97</v>
      </c>
      <c r="L58" s="73" t="s">
        <v>126</v>
      </c>
    </row>
    <row r="59" spans="10:12">
      <c r="J59" s="73" t="s">
        <v>113</v>
      </c>
      <c r="K59" s="74" t="s">
        <v>97</v>
      </c>
      <c r="L59" s="73" t="s">
        <v>127</v>
      </c>
    </row>
    <row r="60" spans="10:12">
      <c r="J60" s="73" t="s">
        <v>113</v>
      </c>
      <c r="K60" s="74" t="s">
        <v>97</v>
      </c>
      <c r="L60" s="73" t="s">
        <v>128</v>
      </c>
    </row>
    <row r="61" spans="10:12">
      <c r="J61" s="73" t="s">
        <v>113</v>
      </c>
      <c r="K61" s="74" t="s">
        <v>97</v>
      </c>
      <c r="L61" s="73" t="s">
        <v>129</v>
      </c>
    </row>
    <row r="62" spans="10:12">
      <c r="J62" s="73" t="s">
        <v>113</v>
      </c>
      <c r="K62" s="74" t="s">
        <v>97</v>
      </c>
      <c r="L62" s="73" t="s">
        <v>130</v>
      </c>
    </row>
    <row r="63" spans="10:12">
      <c r="J63" s="73" t="s">
        <v>113</v>
      </c>
      <c r="K63" s="74" t="s">
        <v>97</v>
      </c>
      <c r="L63" s="73" t="s">
        <v>131</v>
      </c>
    </row>
    <row r="64" spans="10:12">
      <c r="J64" s="83" t="s">
        <v>132</v>
      </c>
      <c r="K64" s="72" t="s">
        <v>97</v>
      </c>
      <c r="L64" t="s">
        <v>133</v>
      </c>
    </row>
    <row r="65" spans="10:12">
      <c r="J65" s="83" t="s">
        <v>132</v>
      </c>
      <c r="K65" s="72" t="s">
        <v>97</v>
      </c>
      <c r="L65" t="s">
        <v>81</v>
      </c>
    </row>
    <row r="66" spans="10:12">
      <c r="J66" s="83" t="s">
        <v>132</v>
      </c>
      <c r="K66" s="72" t="s">
        <v>97</v>
      </c>
      <c r="L66" s="12" t="s">
        <v>82</v>
      </c>
    </row>
    <row r="67" spans="10:12">
      <c r="J67" s="83" t="s">
        <v>132</v>
      </c>
      <c r="K67" s="72" t="s">
        <v>97</v>
      </c>
      <c r="L67" t="s">
        <v>134</v>
      </c>
    </row>
    <row r="68" spans="10:12">
      <c r="J68" s="83" t="s">
        <v>132</v>
      </c>
      <c r="K68" s="72" t="s">
        <v>97</v>
      </c>
      <c r="L68" t="s">
        <v>135</v>
      </c>
    </row>
    <row r="69" spans="10:12">
      <c r="J69" s="83" t="s">
        <v>132</v>
      </c>
      <c r="K69" s="72" t="s">
        <v>97</v>
      </c>
      <c r="L69" t="s">
        <v>136</v>
      </c>
    </row>
    <row r="70" spans="10:12">
      <c r="J70" s="83" t="s">
        <v>132</v>
      </c>
      <c r="K70" s="72" t="s">
        <v>97</v>
      </c>
      <c r="L70" t="s">
        <v>137</v>
      </c>
    </row>
    <row r="71" spans="10:12">
      <c r="J71" s="83" t="s">
        <v>132</v>
      </c>
      <c r="K71" s="72" t="s">
        <v>97</v>
      </c>
      <c r="L71" t="s">
        <v>138</v>
      </c>
    </row>
    <row r="72" spans="10:12">
      <c r="J72" s="83" t="s">
        <v>132</v>
      </c>
      <c r="K72" s="72" t="s">
        <v>97</v>
      </c>
      <c r="L72" t="s">
        <v>139</v>
      </c>
    </row>
    <row r="73" spans="10:12">
      <c r="J73" s="83" t="s">
        <v>132</v>
      </c>
      <c r="K73" s="72" t="s">
        <v>97</v>
      </c>
      <c r="L73" t="s">
        <v>140</v>
      </c>
    </row>
    <row r="74" spans="10:12">
      <c r="J74" s="83" t="s">
        <v>132</v>
      </c>
      <c r="K74" s="72" t="s">
        <v>97</v>
      </c>
      <c r="L74" t="s">
        <v>141</v>
      </c>
    </row>
    <row r="75" spans="10:12">
      <c r="J75" s="83" t="s">
        <v>132</v>
      </c>
      <c r="K75" s="72" t="s">
        <v>142</v>
      </c>
      <c r="L75" t="s">
        <v>143</v>
      </c>
    </row>
    <row r="76" spans="10:12">
      <c r="J76" s="83" t="s">
        <v>132</v>
      </c>
      <c r="K76" s="72" t="s">
        <v>142</v>
      </c>
      <c r="L76" t="s">
        <v>144</v>
      </c>
    </row>
    <row r="77" spans="10:12">
      <c r="J77" s="83" t="s">
        <v>132</v>
      </c>
      <c r="K77" s="72" t="s">
        <v>142</v>
      </c>
      <c r="L77" t="s">
        <v>145</v>
      </c>
    </row>
    <row r="78" spans="10:12">
      <c r="J78" s="83" t="s">
        <v>132</v>
      </c>
      <c r="K78" s="72" t="s">
        <v>142</v>
      </c>
      <c r="L78" t="s">
        <v>146</v>
      </c>
    </row>
    <row r="79" spans="10:12">
      <c r="J79" s="83" t="s">
        <v>132</v>
      </c>
      <c r="K79" s="72" t="s">
        <v>142</v>
      </c>
      <c r="L79" t="s">
        <v>147</v>
      </c>
    </row>
    <row r="80" spans="10:12">
      <c r="J80" s="83" t="s">
        <v>132</v>
      </c>
      <c r="K80" s="72" t="s">
        <v>142</v>
      </c>
      <c r="L80" t="s">
        <v>148</v>
      </c>
    </row>
    <row r="81" spans="10:12">
      <c r="J81" s="83" t="s">
        <v>132</v>
      </c>
      <c r="K81" s="72" t="s">
        <v>142</v>
      </c>
      <c r="L81" t="s">
        <v>149</v>
      </c>
    </row>
    <row r="82" spans="10:12">
      <c r="J82" s="83" t="s">
        <v>132</v>
      </c>
      <c r="K82" s="72" t="s">
        <v>142</v>
      </c>
      <c r="L82" s="72" t="s">
        <v>150</v>
      </c>
    </row>
    <row r="83" spans="10:12">
      <c r="J83" s="83" t="s">
        <v>132</v>
      </c>
      <c r="K83" s="72" t="s">
        <v>142</v>
      </c>
      <c r="L83" t="s">
        <v>148</v>
      </c>
    </row>
    <row r="84" spans="10:12">
      <c r="J84" s="83" t="s">
        <v>132</v>
      </c>
      <c r="K84" s="72" t="s">
        <v>142</v>
      </c>
      <c r="L84" s="72" t="s">
        <v>151</v>
      </c>
    </row>
    <row r="85" spans="10:12">
      <c r="J85" s="83" t="s">
        <v>132</v>
      </c>
      <c r="K85" s="72" t="s">
        <v>142</v>
      </c>
      <c r="L85" t="s">
        <v>80</v>
      </c>
    </row>
    <row r="86" spans="10:12">
      <c r="J86" s="83" t="s">
        <v>132</v>
      </c>
      <c r="K86" s="72" t="s">
        <v>142</v>
      </c>
      <c r="L86" s="72" t="s">
        <v>119</v>
      </c>
    </row>
    <row r="87" spans="10:12">
      <c r="J87" s="83" t="s">
        <v>132</v>
      </c>
      <c r="K87" s="72" t="s">
        <v>142</v>
      </c>
      <c r="L87" t="s">
        <v>120</v>
      </c>
    </row>
    <row r="88" spans="10:12">
      <c r="J88" s="83" t="s">
        <v>132</v>
      </c>
      <c r="K88" s="72" t="s">
        <v>142</v>
      </c>
      <c r="L88" s="72" t="s">
        <v>121</v>
      </c>
    </row>
    <row r="89" spans="10:12">
      <c r="J89" s="83" t="s">
        <v>132</v>
      </c>
      <c r="K89" s="72" t="s">
        <v>142</v>
      </c>
      <c r="L89" s="72" t="s">
        <v>122</v>
      </c>
    </row>
    <row r="90" spans="10:12">
      <c r="J90" s="83" t="s">
        <v>132</v>
      </c>
      <c r="K90" s="72" t="s">
        <v>142</v>
      </c>
      <c r="L90" s="72" t="s">
        <v>123</v>
      </c>
    </row>
    <row r="91" spans="10:12">
      <c r="J91" s="73" t="s">
        <v>152</v>
      </c>
      <c r="K91" s="74" t="s">
        <v>153</v>
      </c>
      <c r="L91" s="74" t="s">
        <v>154</v>
      </c>
    </row>
    <row r="92" spans="10:12">
      <c r="J92" s="73" t="s">
        <v>152</v>
      </c>
      <c r="K92" s="74" t="s">
        <v>153</v>
      </c>
      <c r="L92" s="74" t="s">
        <v>155</v>
      </c>
    </row>
    <row r="93" spans="10:12">
      <c r="J93" s="73" t="s">
        <v>152</v>
      </c>
      <c r="K93" s="74" t="s">
        <v>153</v>
      </c>
      <c r="L93" s="74" t="s">
        <v>156</v>
      </c>
    </row>
    <row r="94" spans="10:12">
      <c r="J94" s="73" t="s">
        <v>152</v>
      </c>
      <c r="K94" s="74" t="s">
        <v>153</v>
      </c>
      <c r="L94" s="74" t="s">
        <v>157</v>
      </c>
    </row>
    <row r="95" spans="10:12">
      <c r="J95" s="73" t="s">
        <v>152</v>
      </c>
      <c r="K95" s="74" t="s">
        <v>153</v>
      </c>
      <c r="L95" s="74" t="s">
        <v>158</v>
      </c>
    </row>
    <row r="96" spans="10:12">
      <c r="J96" s="73" t="s">
        <v>152</v>
      </c>
      <c r="K96" s="74" t="s">
        <v>153</v>
      </c>
      <c r="L96" s="74" t="s">
        <v>159</v>
      </c>
    </row>
    <row r="97" spans="6:12">
      <c r="J97" s="73" t="s">
        <v>152</v>
      </c>
      <c r="K97" s="74" t="s">
        <v>153</v>
      </c>
      <c r="L97" s="73" t="s">
        <v>160</v>
      </c>
    </row>
    <row r="98" spans="6:12">
      <c r="J98" s="73" t="s">
        <v>152</v>
      </c>
      <c r="K98" s="74" t="s">
        <v>153</v>
      </c>
      <c r="L98" s="73" t="s">
        <v>161</v>
      </c>
    </row>
    <row r="99" spans="6:12">
      <c r="J99" s="73" t="s">
        <v>152</v>
      </c>
      <c r="K99" s="74" t="s">
        <v>153</v>
      </c>
      <c r="L99" s="73" t="s">
        <v>162</v>
      </c>
    </row>
    <row r="100" spans="6:12">
      <c r="J100" t="s">
        <v>163</v>
      </c>
      <c r="K100" s="72" t="s">
        <v>164</v>
      </c>
      <c r="L100" s="72" t="s">
        <v>13</v>
      </c>
    </row>
    <row r="101" spans="6:12">
      <c r="J101" t="s">
        <v>163</v>
      </c>
      <c r="K101" s="72" t="s">
        <v>164</v>
      </c>
      <c r="L101" s="72" t="s">
        <v>165</v>
      </c>
    </row>
    <row r="102" spans="6:12">
      <c r="J102" t="s">
        <v>163</v>
      </c>
      <c r="K102" s="72" t="s">
        <v>164</v>
      </c>
      <c r="L102" s="72" t="s">
        <v>154</v>
      </c>
    </row>
    <row r="103" spans="6:12">
      <c r="J103" t="s">
        <v>163</v>
      </c>
      <c r="K103" s="72" t="s">
        <v>164</v>
      </c>
      <c r="L103" s="72" t="s">
        <v>166</v>
      </c>
    </row>
    <row r="104" spans="6:12">
      <c r="J104" t="s">
        <v>163</v>
      </c>
      <c r="K104" s="72" t="s">
        <v>167</v>
      </c>
      <c r="L104" s="72" t="s">
        <v>168</v>
      </c>
    </row>
    <row r="105" spans="6:12">
      <c r="J105" s="73" t="s">
        <v>169</v>
      </c>
      <c r="K105" s="74" t="s">
        <v>170</v>
      </c>
      <c r="L105" s="74" t="s">
        <v>171</v>
      </c>
    </row>
    <row r="106" spans="6:12">
      <c r="J106" s="73" t="s">
        <v>169</v>
      </c>
      <c r="K106" s="74" t="s">
        <v>170</v>
      </c>
      <c r="L106" s="74" t="s">
        <v>172</v>
      </c>
    </row>
    <row r="107" spans="6:12">
      <c r="J107" s="73" t="s">
        <v>169</v>
      </c>
      <c r="K107" s="74" t="s">
        <v>170</v>
      </c>
      <c r="L107" s="74" t="s">
        <v>173</v>
      </c>
    </row>
    <row r="108" spans="6:12">
      <c r="J108" s="73" t="s">
        <v>169</v>
      </c>
      <c r="K108" s="74" t="s">
        <v>170</v>
      </c>
      <c r="L108" s="74" t="s">
        <v>174</v>
      </c>
    </row>
    <row r="109" spans="6:12">
      <c r="J109" s="73" t="s">
        <v>169</v>
      </c>
      <c r="K109" s="74" t="s">
        <v>170</v>
      </c>
      <c r="L109" s="74" t="s">
        <v>175</v>
      </c>
    </row>
    <row r="110" spans="6:12">
      <c r="J110" s="73" t="s">
        <v>169</v>
      </c>
      <c r="K110" s="74" t="s">
        <v>170</v>
      </c>
      <c r="L110" s="74" t="s">
        <v>176</v>
      </c>
    </row>
    <row r="111" spans="6:12">
      <c r="F111" s="83"/>
      <c r="J111" s="73" t="s">
        <v>169</v>
      </c>
      <c r="K111" s="74" t="s">
        <v>170</v>
      </c>
      <c r="L111" s="74" t="s">
        <v>177</v>
      </c>
    </row>
    <row r="112" spans="6:12">
      <c r="J112" t="s">
        <v>178</v>
      </c>
      <c r="K112" s="72" t="s">
        <v>179</v>
      </c>
      <c r="L112" s="72" t="s">
        <v>180</v>
      </c>
    </row>
    <row r="113" spans="10:12">
      <c r="J113" t="s">
        <v>178</v>
      </c>
      <c r="K113" s="72" t="s">
        <v>179</v>
      </c>
      <c r="L113" s="72" t="s">
        <v>181</v>
      </c>
    </row>
    <row r="114" spans="10:12">
      <c r="J114" t="s">
        <v>178</v>
      </c>
      <c r="K114" s="72" t="s">
        <v>179</v>
      </c>
      <c r="L114" s="72" t="s">
        <v>182</v>
      </c>
    </row>
    <row r="115" spans="10:12">
      <c r="J115" t="s">
        <v>178</v>
      </c>
      <c r="K115" s="72" t="s">
        <v>179</v>
      </c>
      <c r="L115" t="s">
        <v>183</v>
      </c>
    </row>
    <row r="116" spans="10:12">
      <c r="J116" t="s">
        <v>178</v>
      </c>
      <c r="K116" s="72" t="s">
        <v>179</v>
      </c>
      <c r="L116" t="s">
        <v>184</v>
      </c>
    </row>
    <row r="117" spans="10:12">
      <c r="J117" t="s">
        <v>178</v>
      </c>
      <c r="K117" s="72" t="s">
        <v>179</v>
      </c>
      <c r="L117" t="s">
        <v>185</v>
      </c>
    </row>
    <row r="118" spans="10:12">
      <c r="J118" t="s">
        <v>178</v>
      </c>
      <c r="K118" s="72" t="s">
        <v>179</v>
      </c>
      <c r="L118" t="s">
        <v>186</v>
      </c>
    </row>
    <row r="119" spans="10:12">
      <c r="J119" t="s">
        <v>178</v>
      </c>
      <c r="K119" s="72" t="s">
        <v>179</v>
      </c>
      <c r="L119" s="72" t="s">
        <v>187</v>
      </c>
    </row>
    <row r="120" spans="10:12">
      <c r="J120" t="s">
        <v>178</v>
      </c>
      <c r="K120" s="72" t="s">
        <v>179</v>
      </c>
      <c r="L120" s="72" t="s">
        <v>188</v>
      </c>
    </row>
    <row r="121" spans="10:12">
      <c r="J121" t="s">
        <v>178</v>
      </c>
      <c r="K121" s="72" t="s">
        <v>179</v>
      </c>
      <c r="L121" s="72" t="s">
        <v>189</v>
      </c>
    </row>
    <row r="122" spans="10:12">
      <c r="J122" t="s">
        <v>178</v>
      </c>
      <c r="K122" s="72" t="s">
        <v>179</v>
      </c>
      <c r="L122" s="72" t="s">
        <v>190</v>
      </c>
    </row>
    <row r="123" spans="10:12">
      <c r="J123" t="s">
        <v>178</v>
      </c>
      <c r="K123" s="72" t="s">
        <v>191</v>
      </c>
      <c r="L123" s="72" t="s">
        <v>192</v>
      </c>
    </row>
    <row r="124" spans="10:12">
      <c r="J124" t="s">
        <v>178</v>
      </c>
      <c r="K124" s="72" t="s">
        <v>191</v>
      </c>
      <c r="L124" s="72" t="s">
        <v>180</v>
      </c>
    </row>
    <row r="125" spans="10:12">
      <c r="J125" t="s">
        <v>178</v>
      </c>
      <c r="K125" s="72" t="s">
        <v>191</v>
      </c>
      <c r="L125" s="72" t="s">
        <v>193</v>
      </c>
    </row>
    <row r="126" spans="10:12">
      <c r="J126" t="s">
        <v>178</v>
      </c>
      <c r="K126" s="72" t="s">
        <v>191</v>
      </c>
      <c r="L126" s="72" t="s">
        <v>194</v>
      </c>
    </row>
    <row r="127" spans="10:12">
      <c r="J127" t="s">
        <v>178</v>
      </c>
      <c r="K127" s="72" t="s">
        <v>191</v>
      </c>
      <c r="L127" s="72" t="s">
        <v>195</v>
      </c>
    </row>
    <row r="128" spans="10:12">
      <c r="J128" t="s">
        <v>178</v>
      </c>
      <c r="K128" s="72" t="s">
        <v>191</v>
      </c>
      <c r="L128" s="72" t="s">
        <v>196</v>
      </c>
    </row>
    <row r="129" spans="10:12">
      <c r="J129" t="s">
        <v>178</v>
      </c>
      <c r="K129" s="72" t="s">
        <v>191</v>
      </c>
      <c r="L129" s="72" t="s">
        <v>197</v>
      </c>
    </row>
    <row r="130" spans="10:12">
      <c r="J130" t="s">
        <v>178</v>
      </c>
      <c r="K130" s="72" t="s">
        <v>167</v>
      </c>
      <c r="L130" s="72" t="s">
        <v>168</v>
      </c>
    </row>
    <row r="131" spans="10:12">
      <c r="J131" t="s">
        <v>178</v>
      </c>
      <c r="K131" s="72" t="s">
        <v>198</v>
      </c>
      <c r="L131" s="72" t="s">
        <v>199</v>
      </c>
    </row>
    <row r="132" spans="10:12">
      <c r="J132" t="s">
        <v>178</v>
      </c>
      <c r="K132" s="72" t="s">
        <v>198</v>
      </c>
      <c r="L132" s="72" t="s">
        <v>200</v>
      </c>
    </row>
    <row r="133" spans="10:12">
      <c r="J133" t="s">
        <v>178</v>
      </c>
      <c r="K133" s="72" t="s">
        <v>198</v>
      </c>
      <c r="L133" s="72" t="s">
        <v>201</v>
      </c>
    </row>
    <row r="134" spans="10:12">
      <c r="J134" t="s">
        <v>178</v>
      </c>
      <c r="K134" s="72" t="s">
        <v>198</v>
      </c>
      <c r="L134" s="72" t="s">
        <v>202</v>
      </c>
    </row>
    <row r="135" spans="10:12">
      <c r="J135" t="s">
        <v>178</v>
      </c>
      <c r="K135" s="72" t="s">
        <v>198</v>
      </c>
      <c r="L135" s="72" t="s">
        <v>203</v>
      </c>
    </row>
    <row r="136" spans="10:12">
      <c r="J136" t="s">
        <v>178</v>
      </c>
      <c r="K136" s="72" t="s">
        <v>204</v>
      </c>
      <c r="L136" s="72" t="s">
        <v>205</v>
      </c>
    </row>
    <row r="137" spans="10:12">
      <c r="J137" t="s">
        <v>178</v>
      </c>
      <c r="K137" s="72" t="s">
        <v>206</v>
      </c>
      <c r="L137" s="72" t="s">
        <v>207</v>
      </c>
    </row>
    <row r="138" spans="10:12">
      <c r="J138" t="s">
        <v>178</v>
      </c>
      <c r="K138" s="72" t="s">
        <v>206</v>
      </c>
      <c r="L138" s="72" t="s">
        <v>208</v>
      </c>
    </row>
    <row r="139" spans="10:12">
      <c r="J139" t="s">
        <v>178</v>
      </c>
      <c r="K139" s="72" t="s">
        <v>206</v>
      </c>
      <c r="L139" s="72" t="s">
        <v>209</v>
      </c>
    </row>
    <row r="140" spans="10:12">
      <c r="J140" t="s">
        <v>178</v>
      </c>
      <c r="K140" s="72" t="s">
        <v>206</v>
      </c>
      <c r="L140" s="72" t="s">
        <v>210</v>
      </c>
    </row>
    <row r="141" spans="10:12">
      <c r="J141" t="s">
        <v>178</v>
      </c>
      <c r="K141" s="72" t="s">
        <v>206</v>
      </c>
      <c r="L141" s="72" t="s">
        <v>211</v>
      </c>
    </row>
    <row r="142" spans="10:12">
      <c r="J142" t="s">
        <v>178</v>
      </c>
      <c r="K142" s="72" t="s">
        <v>206</v>
      </c>
      <c r="L142" s="72" t="s">
        <v>212</v>
      </c>
    </row>
    <row r="143" spans="10:12"/>
    <row r="144" spans="10:12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 spans="11:12"/>
    <row r="162" spans="11:12">
      <c r="K162" s="72"/>
      <c r="L162" s="72"/>
    </row>
    <row r="163" spans="11:12"/>
    <row r="164" spans="11:12"/>
    <row r="165" spans="11:12"/>
    <row r="166" spans="11:12"/>
    <row r="167" spans="11:12"/>
    <row r="168" spans="11:12"/>
    <row r="169" spans="11:12"/>
    <row r="170" spans="11:12"/>
    <row r="171" spans="11:12"/>
    <row r="172" spans="11:12"/>
    <row r="173" spans="11:12"/>
    <row r="174" spans="11:12"/>
    <row r="175" spans="11:12"/>
    <row r="176" spans="11:12"/>
    <row r="177" spans="4:12"/>
    <row r="178" spans="4:12"/>
    <row r="179" spans="4:12">
      <c r="G179" s="84"/>
      <c r="H179" s="84"/>
      <c r="I179" s="84"/>
    </row>
    <row r="180" spans="4:12">
      <c r="K180" s="72"/>
      <c r="L180" s="72"/>
    </row>
    <row r="181" spans="4:12">
      <c r="K181" s="72"/>
      <c r="L181" s="72"/>
    </row>
    <row r="182" spans="4:12">
      <c r="K182" s="72"/>
      <c r="L182" s="72"/>
    </row>
    <row r="183" spans="4:12">
      <c r="K183" s="72"/>
      <c r="L183" s="72"/>
    </row>
    <row r="184" spans="4:12">
      <c r="K184" s="72"/>
      <c r="L184" s="72"/>
    </row>
    <row r="185" spans="4:12">
      <c r="K185" s="72"/>
      <c r="L185" s="72"/>
    </row>
    <row r="186" spans="4:12">
      <c r="K186" s="72"/>
      <c r="L186" s="72"/>
    </row>
    <row r="187" spans="4:12">
      <c r="K187" s="72"/>
      <c r="L187" s="72"/>
    </row>
    <row r="188" spans="4:12">
      <c r="K188" s="72"/>
      <c r="L188" s="72"/>
    </row>
    <row r="189" spans="4:12">
      <c r="K189" s="72"/>
      <c r="L189" s="72"/>
    </row>
    <row r="190" spans="4:12">
      <c r="D190" s="8"/>
      <c r="K190" s="72"/>
      <c r="L190" s="72"/>
    </row>
    <row r="191" spans="4:12">
      <c r="K191" s="72"/>
      <c r="L191" s="72"/>
    </row>
    <row r="192" spans="4:12">
      <c r="K192" s="72"/>
      <c r="L192" s="72"/>
    </row>
    <row r="193" spans="11:12">
      <c r="K193" s="72"/>
      <c r="L193" s="27"/>
    </row>
    <row r="194" spans="11:12">
      <c r="K194" s="72"/>
      <c r="L194" s="27"/>
    </row>
    <row r="195" spans="11:12">
      <c r="K195" s="72"/>
      <c r="L195" s="27"/>
    </row>
    <row r="196" spans="11:12">
      <c r="K196" s="72"/>
      <c r="L196" s="27"/>
    </row>
    <row r="197" spans="11:12">
      <c r="K197" s="72"/>
      <c r="L197" s="27"/>
    </row>
    <row r="198" spans="11:12">
      <c r="K198" s="72"/>
      <c r="L198" s="27"/>
    </row>
    <row r="199" spans="11:12">
      <c r="K199" s="72"/>
      <c r="L199" s="27"/>
    </row>
    <row r="200" spans="11:12">
      <c r="K200" s="72"/>
      <c r="L200" s="27"/>
    </row>
    <row r="201" spans="11:12">
      <c r="K201" s="72"/>
      <c r="L201" s="27"/>
    </row>
    <row r="202" spans="11:12">
      <c r="K202" s="72"/>
      <c r="L202" s="27"/>
    </row>
    <row r="203" spans="11:12">
      <c r="K203" s="72"/>
      <c r="L203" s="27"/>
    </row>
    <row r="204" spans="11:12">
      <c r="K204" s="72"/>
      <c r="L204" s="27"/>
    </row>
    <row r="205" spans="11:12">
      <c r="K205" s="72"/>
      <c r="L205" s="27"/>
    </row>
    <row r="206" spans="11:12">
      <c r="K206" s="72"/>
      <c r="L206" s="27"/>
    </row>
    <row r="207" spans="11:12">
      <c r="K207" s="72"/>
      <c r="L207" s="27"/>
    </row>
    <row r="208" spans="11:12">
      <c r="K208" s="72"/>
      <c r="L208" s="27"/>
    </row>
    <row r="209" spans="11:12">
      <c r="K209" s="72"/>
      <c r="L209" s="27"/>
    </row>
    <row r="210" spans="11:12">
      <c r="K210" s="72"/>
      <c r="L210" s="27"/>
    </row>
    <row r="211" spans="11:12">
      <c r="K211" s="72"/>
      <c r="L211" s="27"/>
    </row>
    <row r="212" spans="11:12">
      <c r="K212" s="72"/>
      <c r="L212" s="27"/>
    </row>
    <row r="213" spans="11:12">
      <c r="K213" s="72"/>
      <c r="L213" s="27"/>
    </row>
    <row r="214" spans="11:12">
      <c r="K214" s="72"/>
      <c r="L214" s="27"/>
    </row>
    <row r="215" spans="11:12">
      <c r="K215" s="72"/>
      <c r="L215" s="27"/>
    </row>
    <row r="216" spans="11:12">
      <c r="K216" s="72"/>
      <c r="L216" s="27"/>
    </row>
    <row r="217" spans="11:12">
      <c r="K217" s="72"/>
      <c r="L217" s="27"/>
    </row>
    <row r="218" spans="11:12">
      <c r="K218" s="72"/>
      <c r="L218" s="27"/>
    </row>
    <row r="219" spans="11:12">
      <c r="K219" s="72"/>
      <c r="L219" s="27"/>
    </row>
    <row r="220" spans="11:12">
      <c r="K220" s="72"/>
      <c r="L220" s="27"/>
    </row>
    <row r="221" spans="11:12">
      <c r="K221" s="72"/>
      <c r="L221" s="72"/>
    </row>
    <row r="222" spans="11:12">
      <c r="K222" s="72"/>
      <c r="L222" s="72"/>
    </row>
    <row r="223" spans="11:12">
      <c r="K223" s="72"/>
      <c r="L223" s="72"/>
    </row>
    <row r="224" spans="11:12">
      <c r="K224" s="72"/>
      <c r="L224" s="72"/>
    </row>
    <row r="225" spans="11:12">
      <c r="K225" s="72"/>
      <c r="L225" s="72"/>
    </row>
    <row r="226" spans="11:12">
      <c r="K226" s="72"/>
      <c r="L226" s="72"/>
    </row>
    <row r="227" spans="11:12">
      <c r="K227" s="72"/>
      <c r="L227" s="72"/>
    </row>
    <row r="228" spans="11:12">
      <c r="K228" s="72"/>
      <c r="L228" s="72"/>
    </row>
    <row r="229" spans="11:12">
      <c r="K229" s="72"/>
      <c r="L229" s="72"/>
    </row>
    <row r="230" spans="11:12">
      <c r="K230" s="72"/>
      <c r="L230" s="72"/>
    </row>
    <row r="231" spans="11:12">
      <c r="K231" s="72"/>
      <c r="L231" s="72"/>
    </row>
    <row r="232" spans="11:12">
      <c r="K232" s="72"/>
      <c r="L232" s="72"/>
    </row>
    <row r="233" spans="11:12">
      <c r="K233" s="72"/>
      <c r="L233" s="72"/>
    </row>
    <row r="234" spans="11:12">
      <c r="K234" s="72"/>
      <c r="L234" s="72"/>
    </row>
    <row r="235" spans="11:12">
      <c r="K235" s="72"/>
      <c r="L235" s="72"/>
    </row>
    <row r="236" spans="11:12">
      <c r="K236" s="72"/>
      <c r="L236" s="72"/>
    </row>
    <row r="237" spans="11:12">
      <c r="K237" s="72"/>
      <c r="L237" s="72"/>
    </row>
    <row r="238" spans="11:12">
      <c r="K238" s="72"/>
      <c r="L238" s="72"/>
    </row>
    <row r="239" spans="11:12">
      <c r="K239" s="72"/>
      <c r="L239" s="72"/>
    </row>
    <row r="240" spans="11:12">
      <c r="K240" s="72"/>
      <c r="L240" s="72"/>
    </row>
    <row r="241" spans="11:12">
      <c r="K241" s="72"/>
      <c r="L241" s="72"/>
    </row>
    <row r="242" spans="11:12">
      <c r="K242" s="72"/>
      <c r="L242" s="72"/>
    </row>
    <row r="243" spans="11:12">
      <c r="K243" s="72"/>
      <c r="L243" s="72"/>
    </row>
    <row r="244" spans="11:12">
      <c r="K244" s="72"/>
      <c r="L244" s="72"/>
    </row>
    <row r="245" spans="11:12">
      <c r="K245" s="72"/>
      <c r="L245" s="72"/>
    </row>
    <row r="246" spans="11:12">
      <c r="K246" s="72"/>
      <c r="L246" s="72"/>
    </row>
    <row r="247" spans="11:12">
      <c r="K247" s="72"/>
      <c r="L247" s="72"/>
    </row>
    <row r="248" spans="11:12">
      <c r="K248" s="72"/>
      <c r="L248" s="72"/>
    </row>
    <row r="249" spans="11:12">
      <c r="K249" s="72"/>
      <c r="L249" s="72"/>
    </row>
    <row r="250" spans="11:12">
      <c r="K250" s="72"/>
      <c r="L250" s="72"/>
    </row>
    <row r="251" spans="11:12">
      <c r="K251" s="72"/>
      <c r="L251" s="72"/>
    </row>
    <row r="252" spans="11:12">
      <c r="K252" s="72"/>
      <c r="L252" s="72"/>
    </row>
    <row r="253" spans="11:12">
      <c r="K253" s="72"/>
      <c r="L253" s="72"/>
    </row>
    <row r="254" spans="11:12">
      <c r="K254" s="72"/>
      <c r="L254" s="72"/>
    </row>
    <row r="255" spans="11:12">
      <c r="K255" s="72"/>
      <c r="L255" s="72"/>
    </row>
    <row r="256" spans="11:12">
      <c r="K256" s="72"/>
      <c r="L256" s="72"/>
    </row>
    <row r="257" spans="11:12">
      <c r="K257" s="72"/>
      <c r="L257" s="72"/>
    </row>
    <row r="258" spans="11:12">
      <c r="K258" s="72"/>
      <c r="L258" s="72"/>
    </row>
    <row r="259" spans="11:12">
      <c r="K259" s="72"/>
      <c r="L259" s="72"/>
    </row>
    <row r="260" spans="11:12">
      <c r="K260" s="72"/>
      <c r="L260" s="72"/>
    </row>
    <row r="261" spans="11:12">
      <c r="K261" s="72"/>
      <c r="L261" s="72"/>
    </row>
    <row r="262" spans="11:12">
      <c r="K262" s="72"/>
      <c r="L262" s="72"/>
    </row>
    <row r="263" spans="11:12">
      <c r="K263" s="27"/>
      <c r="L263" s="27"/>
    </row>
    <row r="264" spans="11:12">
      <c r="K264" s="27"/>
      <c r="L264" s="27"/>
    </row>
    <row r="265" spans="11:12">
      <c r="K265" s="27"/>
      <c r="L265" s="27"/>
    </row>
    <row r="266" spans="11:12">
      <c r="K266" s="27"/>
      <c r="L266" s="27"/>
    </row>
    <row r="267" spans="11:12">
      <c r="K267" s="27"/>
      <c r="L267" s="27"/>
    </row>
    <row r="268" spans="11:12">
      <c r="K268" s="27"/>
      <c r="L268" s="27"/>
    </row>
    <row r="269" spans="11:12">
      <c r="K269" s="27"/>
      <c r="L269" s="27"/>
    </row>
    <row r="270" spans="11:12">
      <c r="K270" s="27"/>
      <c r="L270" s="27"/>
    </row>
    <row r="271" spans="11:12">
      <c r="K271" s="27"/>
      <c r="L271" s="27"/>
    </row>
    <row r="272" spans="11:12">
      <c r="K272" s="27"/>
      <c r="L272" s="27"/>
    </row>
    <row r="273" spans="11:12">
      <c r="K273" s="27"/>
      <c r="L273" s="27"/>
    </row>
    <row r="274" spans="11:12">
      <c r="K274" s="27"/>
      <c r="L274" s="27"/>
    </row>
    <row r="275" spans="11:12">
      <c r="K275" s="27"/>
      <c r="L275" s="27"/>
    </row>
    <row r="276" spans="11:12">
      <c r="K276" s="27"/>
      <c r="L276" s="27"/>
    </row>
    <row r="277" spans="11:12">
      <c r="K277" s="27"/>
      <c r="L277" s="27"/>
    </row>
    <row r="278" spans="11:12">
      <c r="K278" s="27"/>
      <c r="L278" s="27"/>
    </row>
    <row r="279" spans="11:12">
      <c r="K279" s="27"/>
      <c r="L279" s="27"/>
    </row>
    <row r="280" spans="11:12">
      <c r="K280" s="27"/>
      <c r="L280" s="27"/>
    </row>
    <row r="281" spans="11:12">
      <c r="K281" s="27"/>
      <c r="L281" s="27"/>
    </row>
    <row r="282" spans="11:12">
      <c r="K282" s="27"/>
      <c r="L282" s="27"/>
    </row>
    <row r="283" spans="11:12">
      <c r="K283" s="27"/>
      <c r="L283" s="27"/>
    </row>
    <row r="284" spans="11:12">
      <c r="K284" s="27"/>
      <c r="L284" s="27"/>
    </row>
    <row r="285" spans="11:12">
      <c r="K285" s="27"/>
      <c r="L285" s="27"/>
    </row>
    <row r="286" spans="11:12">
      <c r="K286" s="27"/>
      <c r="L286" s="27"/>
    </row>
    <row r="287" spans="11:12">
      <c r="K287" s="27"/>
      <c r="L287" s="27"/>
    </row>
    <row r="288" spans="11:12">
      <c r="K288" s="27"/>
      <c r="L288" s="27"/>
    </row>
    <row r="289" spans="11:12">
      <c r="K289" s="27"/>
      <c r="L289" s="27"/>
    </row>
    <row r="290" spans="11:12">
      <c r="K290" s="27"/>
      <c r="L290" s="27"/>
    </row>
    <row r="291" spans="11:12">
      <c r="K291" s="27"/>
      <c r="L291" s="27"/>
    </row>
    <row r="292" spans="11:12"/>
    <row r="293" spans="11:12"/>
    <row r="294" spans="11:12"/>
    <row r="295" spans="11:12"/>
    <row r="296" spans="11:12"/>
    <row r="297" spans="11:12"/>
    <row r="298" spans="11:12"/>
    <row r="299" spans="11:12"/>
    <row r="300" spans="11:12"/>
    <row r="301" spans="11:12"/>
    <row r="302" spans="11:12"/>
    <row r="303" spans="11:12"/>
    <row r="304" spans="11:12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</sheetData>
  <autoFilter ref="J5:L142" xr:uid="{A781F5C4-729E-4872-A5B3-8D267119282E}"/>
  <mergeCells count="2">
    <mergeCell ref="A3:L3"/>
    <mergeCell ref="A1:P1"/>
  </mergeCells>
  <dataValidations disablePrompts="1" count="1">
    <dataValidation type="list" allowBlank="1" showInputMessage="1" showErrorMessage="1" sqref="L66 L16 L33 L50" xr:uid="{008F7D74-28E8-4223-9FCC-B9EAFC0CCDEA}">
      <formula1>$A$6:$A$226</formula1>
    </dataValidation>
  </dataValidations>
  <pageMargins left="0.511811024" right="0.511811024" top="1.3474015750000001" bottom="0.78740157499999996" header="0.31496062000000002" footer="0.31496062000000002"/>
  <pageSetup paperSize="9" scale="33" orientation="portrait" r:id="rId1"/>
  <colBreaks count="1" manualBreakCount="1">
    <brk id="13" max="29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/>
  <dimension ref="A1:P699"/>
  <sheetViews>
    <sheetView showGridLines="0" view="pageBreakPreview" zoomScale="70" zoomScaleNormal="90" zoomScaleSheetLayoutView="70" workbookViewId="0">
      <selection activeCell="A3" sqref="A3:L3"/>
    </sheetView>
  </sheetViews>
  <sheetFormatPr defaultColWidth="9.140625" defaultRowHeight="14.25" customHeight="1"/>
  <cols>
    <col min="1" max="1" width="53.140625" style="53" bestFit="1" customWidth="1"/>
    <col min="2" max="2" width="42.140625" style="53" customWidth="1"/>
    <col min="3" max="3" width="37" style="53" customWidth="1"/>
    <col min="4" max="5" width="58.5703125" style="53" customWidth="1"/>
    <col min="6" max="7" width="17.28515625" style="54" customWidth="1"/>
    <col min="8" max="8" width="34.140625" style="54" bestFit="1" customWidth="1"/>
    <col min="9" max="9" width="48.140625" style="53" customWidth="1"/>
    <col min="10" max="10" width="22.7109375" style="53" customWidth="1"/>
    <col min="11" max="11" width="16.140625" style="54" customWidth="1"/>
    <col min="12" max="12" width="13.85546875" style="54" customWidth="1"/>
    <col min="13" max="16384" width="9.140625" style="55"/>
  </cols>
  <sheetData>
    <row r="1" spans="1:16" s="100" customFormat="1" ht="99.75" customHeight="1" thickBo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3" spans="1:16" ht="44.25" customHeight="1">
      <c r="A3" s="102" t="s">
        <v>213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5" spans="1:16" ht="21.75" customHeight="1">
      <c r="A5" s="36" t="s">
        <v>214</v>
      </c>
      <c r="B5" s="109"/>
      <c r="C5" s="110"/>
      <c r="D5" s="37" t="s">
        <v>215</v>
      </c>
      <c r="E5" s="107"/>
      <c r="F5" s="107"/>
      <c r="G5" s="107"/>
      <c r="H5" s="108"/>
      <c r="I5" s="62"/>
      <c r="J5" s="63"/>
      <c r="K5" s="64"/>
    </row>
    <row r="6" spans="1:16" ht="21.75" customHeight="1">
      <c r="A6" s="38" t="s">
        <v>216</v>
      </c>
      <c r="B6" s="107"/>
      <c r="C6" s="108"/>
      <c r="D6" s="37" t="s">
        <v>217</v>
      </c>
      <c r="E6" s="107"/>
      <c r="F6" s="107"/>
      <c r="G6" s="107"/>
      <c r="H6" s="108"/>
      <c r="I6" s="65"/>
      <c r="J6" s="63"/>
      <c r="K6" s="64"/>
    </row>
    <row r="8" spans="1:16" s="64" customFormat="1" ht="49.5" customHeight="1">
      <c r="A8" s="66" t="s">
        <v>218</v>
      </c>
      <c r="B8" s="66" t="s">
        <v>219</v>
      </c>
      <c r="C8" s="66" t="s">
        <v>220</v>
      </c>
      <c r="D8" s="66" t="s">
        <v>221</v>
      </c>
      <c r="E8" s="66" t="s">
        <v>222</v>
      </c>
      <c r="F8" s="66" t="s">
        <v>223</v>
      </c>
      <c r="G8" s="66" t="s">
        <v>224</v>
      </c>
      <c r="H8" s="66" t="s">
        <v>225</v>
      </c>
      <c r="I8" s="66" t="s">
        <v>9</v>
      </c>
      <c r="J8" s="66" t="s">
        <v>226</v>
      </c>
      <c r="K8" s="66" t="s">
        <v>227</v>
      </c>
      <c r="L8" s="66" t="s">
        <v>11</v>
      </c>
    </row>
    <row r="9" spans="1:16" ht="36.75" customHeight="1">
      <c r="A9" s="56"/>
      <c r="B9" s="56"/>
      <c r="C9" s="56"/>
      <c r="D9" s="61"/>
      <c r="E9" s="59"/>
      <c r="F9" s="57"/>
      <c r="G9" s="57"/>
      <c r="H9" s="67" t="str">
        <f t="shared" ref="H9:H72" si="0">IF(AND(F9="(1) Rara",G9="(1) Ausente"),"Baixo",IF(AND(F9="(1) Rara",G9="(2) Leve"),"Baixo",IF(AND(F9="(1) Rara",G9="(3) Moderado"),"Baixo",IF(AND(F9="(1) Rara",G9="(4) Grave"),"Baixo",IF(AND(F9="(1) Rara",G9="(5) Catastrófico"),"Moderado",IF(AND(F9="(2) Improvável",G9="(1) Ausente"),"Baixo",IF(AND(F9="(2) Improvável",G9="(2) Leve"),"Baixo",IF(AND(F9="(2) Improvável",G9="(3) Moderado"),"Moderado",IF(AND(F9="(2) Improvável",G9="(4) Grave"),"Moderado",IF(AND(F9="(2) Improvável",G9="(5) Catastrófico"),"Moderado",IF(AND(F9="(3) Possível",G9="(1) Ausente"),"Baixo",IF(AND(F9="(3) Possível",G9="(2) Leve"),"Moderado",IF(AND(F9="(3) Possível",G9="(3) Moderado"),"Moderado",IF(AND(F9="(3) Possível",G9="(4) Grave"),"Alto",IF(AND(F9="(3) Possível",G9="(5) Catastrófico"),"Alto",IF(AND(F9="(4) Provável",G9="(1) Ausente"),"Baixo",IF(AND(F9="(4) Provável",G9="(2) Leve"),"Moderado",IF(AND(F9="(4) Provável",G9="(3) Moderado"),"Alto",IF(AND(F9="(4) Provável",G9="(4) Grave"),"Alto",IF(AND(F9="(4) Provável",G9="(5) Catastrófico"),"Crítico",IF(AND(F9="(5) Quase Certa",G9="(1) Ausente"),"Moderado",IF(AND(F9="(5) Quase Certa",G9="(2) Leve"),"Moderado",IF(AND(F9="(5) Quase Certa",G9="(3) Moderado"),"Alto",IF(AND(F9="(5) Quase Certa",G9="(4) Grave"),"Crítico",IF(AND(F9="(5) Quase Certa",G9="(5) Catastrófico"),"Crítico","Preencher probabilidade e impacto")))))))))))))))))))))))))</f>
        <v>Preencher probabilidade e impacto</v>
      </c>
      <c r="I9" s="56"/>
      <c r="J9" s="56"/>
      <c r="K9" s="58"/>
      <c r="L9" s="57"/>
    </row>
    <row r="10" spans="1:16" ht="36.75" customHeight="1">
      <c r="A10" s="56"/>
      <c r="B10" s="56"/>
      <c r="C10" s="56"/>
      <c r="D10" s="61"/>
      <c r="E10" s="60"/>
      <c r="F10" s="57"/>
      <c r="G10" s="57"/>
      <c r="H10" s="67" t="str">
        <f t="shared" si="0"/>
        <v>Preencher probabilidade e impacto</v>
      </c>
      <c r="I10" s="56"/>
      <c r="J10" s="56"/>
      <c r="K10" s="58"/>
      <c r="L10" s="57"/>
    </row>
    <row r="11" spans="1:16" ht="36.75" customHeight="1">
      <c r="A11" s="56"/>
      <c r="B11" s="56"/>
      <c r="C11" s="56"/>
      <c r="D11" s="61"/>
      <c r="E11" s="59"/>
      <c r="F11" s="57"/>
      <c r="G11" s="57"/>
      <c r="H11" s="67" t="str">
        <f t="shared" si="0"/>
        <v>Preencher probabilidade e impacto</v>
      </c>
      <c r="I11" s="56"/>
      <c r="J11" s="56"/>
      <c r="K11" s="58"/>
      <c r="L11" s="57"/>
    </row>
    <row r="12" spans="1:16" ht="36.75" customHeight="1">
      <c r="A12" s="56"/>
      <c r="B12" s="56"/>
      <c r="C12" s="56"/>
      <c r="D12" s="61"/>
      <c r="E12" s="60"/>
      <c r="F12" s="57"/>
      <c r="G12" s="57"/>
      <c r="H12" s="67" t="str">
        <f t="shared" si="0"/>
        <v>Preencher probabilidade e impacto</v>
      </c>
      <c r="I12" s="56"/>
      <c r="J12" s="56"/>
      <c r="K12" s="58"/>
      <c r="L12" s="57"/>
    </row>
    <row r="13" spans="1:16" ht="36.75" customHeight="1">
      <c r="A13" s="56"/>
      <c r="B13" s="56"/>
      <c r="C13" s="56"/>
      <c r="D13" s="61"/>
      <c r="E13" s="59"/>
      <c r="F13" s="57"/>
      <c r="G13" s="57"/>
      <c r="H13" s="67" t="str">
        <f t="shared" si="0"/>
        <v>Preencher probabilidade e impacto</v>
      </c>
      <c r="I13" s="56"/>
      <c r="J13" s="56"/>
      <c r="K13" s="58"/>
      <c r="L13" s="57"/>
    </row>
    <row r="14" spans="1:16" ht="36.75" customHeight="1">
      <c r="A14" s="56"/>
      <c r="B14" s="56"/>
      <c r="C14" s="56"/>
      <c r="D14" s="56"/>
      <c r="E14" s="59"/>
      <c r="F14" s="57"/>
      <c r="G14" s="57"/>
      <c r="H14" s="67" t="str">
        <f t="shared" si="0"/>
        <v>Preencher probabilidade e impacto</v>
      </c>
      <c r="I14" s="56"/>
      <c r="J14" s="56"/>
      <c r="K14" s="58"/>
      <c r="L14" s="57"/>
    </row>
    <row r="15" spans="1:16" ht="36.75" customHeight="1">
      <c r="A15" s="56"/>
      <c r="B15" s="56"/>
      <c r="C15" s="56"/>
      <c r="D15" s="56"/>
      <c r="E15" s="60"/>
      <c r="F15" s="57"/>
      <c r="G15" s="57"/>
      <c r="H15" s="67" t="str">
        <f t="shared" si="0"/>
        <v>Preencher probabilidade e impacto</v>
      </c>
      <c r="I15" s="56"/>
      <c r="J15" s="56"/>
      <c r="K15" s="58"/>
      <c r="L15" s="57"/>
    </row>
    <row r="16" spans="1:16" ht="36.75" customHeight="1">
      <c r="A16" s="56"/>
      <c r="B16" s="56"/>
      <c r="C16" s="56"/>
      <c r="D16" s="61"/>
      <c r="E16" s="59"/>
      <c r="F16" s="57"/>
      <c r="G16" s="57"/>
      <c r="H16" s="67" t="str">
        <f t="shared" si="0"/>
        <v>Preencher probabilidade e impacto</v>
      </c>
      <c r="I16" s="56"/>
      <c r="J16" s="56"/>
      <c r="K16" s="58"/>
      <c r="L16" s="57"/>
    </row>
    <row r="17" spans="1:12" ht="36.75" customHeight="1">
      <c r="A17" s="56"/>
      <c r="B17" s="56"/>
      <c r="C17" s="56"/>
      <c r="D17" s="61"/>
      <c r="E17" s="59"/>
      <c r="F17" s="57"/>
      <c r="G17" s="57"/>
      <c r="H17" s="67" t="str">
        <f t="shared" si="0"/>
        <v>Preencher probabilidade e impacto</v>
      </c>
      <c r="I17" s="56"/>
      <c r="J17" s="56"/>
      <c r="K17" s="58"/>
      <c r="L17" s="57"/>
    </row>
    <row r="18" spans="1:12" ht="36.75" customHeight="1">
      <c r="A18" s="56"/>
      <c r="B18" s="56"/>
      <c r="C18" s="56"/>
      <c r="D18" s="56"/>
      <c r="E18" s="59"/>
      <c r="F18" s="57"/>
      <c r="G18" s="57"/>
      <c r="H18" s="67" t="str">
        <f t="shared" si="0"/>
        <v>Preencher probabilidade e impacto</v>
      </c>
      <c r="I18" s="56"/>
      <c r="J18" s="56"/>
      <c r="K18" s="58"/>
      <c r="L18" s="57"/>
    </row>
    <row r="19" spans="1:12" ht="36.75" customHeight="1">
      <c r="A19" s="56"/>
      <c r="B19" s="56"/>
      <c r="C19" s="56"/>
      <c r="D19" s="56"/>
      <c r="E19" s="59"/>
      <c r="F19" s="57"/>
      <c r="G19" s="57"/>
      <c r="H19" s="67" t="str">
        <f t="shared" si="0"/>
        <v>Preencher probabilidade e impacto</v>
      </c>
      <c r="I19" s="56"/>
      <c r="J19" s="56"/>
      <c r="K19" s="58"/>
      <c r="L19" s="57"/>
    </row>
    <row r="20" spans="1:12" ht="36.75" customHeight="1">
      <c r="A20" s="56"/>
      <c r="B20" s="56"/>
      <c r="C20" s="56"/>
      <c r="D20" s="61"/>
      <c r="E20" s="60"/>
      <c r="F20" s="57"/>
      <c r="G20" s="57"/>
      <c r="H20" s="67" t="str">
        <f t="shared" si="0"/>
        <v>Preencher probabilidade e impacto</v>
      </c>
      <c r="I20" s="56"/>
      <c r="J20" s="56"/>
      <c r="K20" s="58"/>
      <c r="L20" s="57"/>
    </row>
    <row r="21" spans="1:12" ht="36.75" customHeight="1">
      <c r="A21" s="56"/>
      <c r="B21" s="56"/>
      <c r="C21" s="56"/>
      <c r="D21" s="56"/>
      <c r="E21" s="59"/>
      <c r="F21" s="57"/>
      <c r="G21" s="57"/>
      <c r="H21" s="67" t="str">
        <f t="shared" si="0"/>
        <v>Preencher probabilidade e impacto</v>
      </c>
      <c r="I21" s="56"/>
      <c r="J21" s="56"/>
      <c r="K21" s="58"/>
      <c r="L21" s="57"/>
    </row>
    <row r="22" spans="1:12" ht="36.75" customHeight="1">
      <c r="A22" s="56"/>
      <c r="B22" s="56"/>
      <c r="C22" s="56"/>
      <c r="D22" s="61"/>
      <c r="E22" s="59"/>
      <c r="F22" s="57"/>
      <c r="G22" s="57"/>
      <c r="H22" s="67" t="str">
        <f t="shared" si="0"/>
        <v>Preencher probabilidade e impacto</v>
      </c>
      <c r="I22" s="56"/>
      <c r="J22" s="56"/>
      <c r="K22" s="58"/>
      <c r="L22" s="57"/>
    </row>
    <row r="23" spans="1:12" ht="36.75" customHeight="1">
      <c r="A23" s="56"/>
      <c r="B23" s="56"/>
      <c r="C23" s="56"/>
      <c r="D23" s="56"/>
      <c r="E23" s="59"/>
      <c r="F23" s="57"/>
      <c r="G23" s="57"/>
      <c r="H23" s="67" t="str">
        <f t="shared" si="0"/>
        <v>Preencher probabilidade e impacto</v>
      </c>
      <c r="I23" s="56"/>
      <c r="J23" s="56"/>
      <c r="K23" s="58"/>
      <c r="L23" s="57"/>
    </row>
    <row r="24" spans="1:12" ht="36.75" customHeight="1">
      <c r="A24" s="56"/>
      <c r="B24" s="56"/>
      <c r="C24" s="56"/>
      <c r="D24" s="56"/>
      <c r="E24" s="60"/>
      <c r="F24" s="57"/>
      <c r="G24" s="57"/>
      <c r="H24" s="67" t="str">
        <f t="shared" si="0"/>
        <v>Preencher probabilidade e impacto</v>
      </c>
      <c r="I24" s="56"/>
      <c r="J24" s="56"/>
      <c r="K24" s="58"/>
      <c r="L24" s="57"/>
    </row>
    <row r="25" spans="1:12" ht="36.75" customHeight="1">
      <c r="A25" s="56"/>
      <c r="B25" s="56"/>
      <c r="C25" s="56"/>
      <c r="D25" s="61"/>
      <c r="E25" s="60"/>
      <c r="F25" s="57"/>
      <c r="G25" s="57"/>
      <c r="H25" s="67" t="str">
        <f t="shared" si="0"/>
        <v>Preencher probabilidade e impacto</v>
      </c>
      <c r="I25" s="56"/>
      <c r="J25" s="56"/>
      <c r="K25" s="58"/>
      <c r="L25" s="57"/>
    </row>
    <row r="26" spans="1:12" ht="36.75" customHeight="1">
      <c r="A26" s="56"/>
      <c r="B26" s="56"/>
      <c r="C26" s="56"/>
      <c r="D26" s="61"/>
      <c r="E26" s="59"/>
      <c r="F26" s="57"/>
      <c r="G26" s="57"/>
      <c r="H26" s="67" t="str">
        <f t="shared" si="0"/>
        <v>Preencher probabilidade e impacto</v>
      </c>
      <c r="I26" s="56"/>
      <c r="J26" s="56"/>
      <c r="K26" s="58"/>
      <c r="L26" s="57"/>
    </row>
    <row r="27" spans="1:12" ht="36.75" customHeight="1">
      <c r="A27" s="56"/>
      <c r="B27" s="56"/>
      <c r="C27" s="56"/>
      <c r="D27" s="61"/>
      <c r="E27" s="59"/>
      <c r="F27" s="57"/>
      <c r="G27" s="57"/>
      <c r="H27" s="67" t="str">
        <f t="shared" si="0"/>
        <v>Preencher probabilidade e impacto</v>
      </c>
      <c r="I27" s="56"/>
      <c r="J27" s="56"/>
      <c r="K27" s="58"/>
      <c r="L27" s="57"/>
    </row>
    <row r="28" spans="1:12" ht="36.75" customHeight="1">
      <c r="A28" s="56"/>
      <c r="B28" s="56"/>
      <c r="C28" s="56"/>
      <c r="D28" s="61"/>
      <c r="E28" s="59"/>
      <c r="F28" s="57"/>
      <c r="G28" s="57"/>
      <c r="H28" s="67" t="str">
        <f t="shared" si="0"/>
        <v>Preencher probabilidade e impacto</v>
      </c>
      <c r="I28" s="56"/>
      <c r="J28" s="56"/>
      <c r="K28" s="58"/>
      <c r="L28" s="57"/>
    </row>
    <row r="29" spans="1:12" ht="36.75" customHeight="1">
      <c r="A29" s="56"/>
      <c r="B29" s="56"/>
      <c r="C29" s="56"/>
      <c r="D29" s="56"/>
      <c r="E29" s="59"/>
      <c r="F29" s="57"/>
      <c r="G29" s="57"/>
      <c r="H29" s="67" t="str">
        <f t="shared" si="0"/>
        <v>Preencher probabilidade e impacto</v>
      </c>
      <c r="I29" s="56"/>
      <c r="J29" s="56"/>
      <c r="K29" s="58"/>
      <c r="L29" s="57"/>
    </row>
    <row r="30" spans="1:12" ht="36.75" customHeight="1">
      <c r="A30" s="56"/>
      <c r="B30" s="56"/>
      <c r="C30" s="56"/>
      <c r="D30" s="61"/>
      <c r="E30" s="59"/>
      <c r="F30" s="57"/>
      <c r="G30" s="57"/>
      <c r="H30" s="67" t="str">
        <f t="shared" si="0"/>
        <v>Preencher probabilidade e impacto</v>
      </c>
      <c r="I30" s="56"/>
      <c r="J30" s="56"/>
      <c r="K30" s="58"/>
      <c r="L30" s="57"/>
    </row>
    <row r="31" spans="1:12" ht="36.75" customHeight="1">
      <c r="A31" s="56"/>
      <c r="B31" s="56"/>
      <c r="C31" s="56"/>
      <c r="D31" s="56"/>
      <c r="E31" s="59"/>
      <c r="F31" s="57"/>
      <c r="G31" s="57"/>
      <c r="H31" s="67" t="str">
        <f t="shared" si="0"/>
        <v>Preencher probabilidade e impacto</v>
      </c>
      <c r="I31" s="56"/>
      <c r="J31" s="56"/>
      <c r="K31" s="58"/>
      <c r="L31" s="57"/>
    </row>
    <row r="32" spans="1:12" ht="36.75" customHeight="1">
      <c r="A32" s="56"/>
      <c r="B32" s="56"/>
      <c r="C32" s="56"/>
      <c r="D32" s="56"/>
      <c r="E32" s="60"/>
      <c r="F32" s="57"/>
      <c r="G32" s="57"/>
      <c r="H32" s="67" t="str">
        <f t="shared" si="0"/>
        <v>Preencher probabilidade e impacto</v>
      </c>
      <c r="I32" s="56"/>
      <c r="J32" s="56"/>
      <c r="K32" s="58"/>
      <c r="L32" s="57"/>
    </row>
    <row r="33" spans="1:12" ht="36.75" customHeight="1">
      <c r="A33" s="56"/>
      <c r="B33" s="56"/>
      <c r="C33" s="56"/>
      <c r="D33" s="61"/>
      <c r="E33" s="59"/>
      <c r="F33" s="57"/>
      <c r="G33" s="57"/>
      <c r="H33" s="67" t="str">
        <f t="shared" si="0"/>
        <v>Preencher probabilidade e impacto</v>
      </c>
      <c r="I33" s="56"/>
      <c r="J33" s="56"/>
      <c r="K33" s="58"/>
      <c r="L33" s="57"/>
    </row>
    <row r="34" spans="1:12" ht="36.75" customHeight="1">
      <c r="A34" s="56"/>
      <c r="B34" s="56"/>
      <c r="C34" s="56"/>
      <c r="D34" s="56"/>
      <c r="E34" s="59"/>
      <c r="F34" s="57"/>
      <c r="G34" s="57"/>
      <c r="H34" s="67" t="str">
        <f t="shared" si="0"/>
        <v>Preencher probabilidade e impacto</v>
      </c>
      <c r="I34" s="56"/>
      <c r="J34" s="56"/>
      <c r="K34" s="58"/>
      <c r="L34" s="57"/>
    </row>
    <row r="35" spans="1:12" ht="36.75" customHeight="1">
      <c r="A35" s="56"/>
      <c r="B35" s="56"/>
      <c r="C35" s="56"/>
      <c r="D35" s="56"/>
      <c r="E35" s="59"/>
      <c r="F35" s="57"/>
      <c r="G35" s="57"/>
      <c r="H35" s="67" t="str">
        <f t="shared" si="0"/>
        <v>Preencher probabilidade e impacto</v>
      </c>
      <c r="I35" s="56"/>
      <c r="J35" s="56"/>
      <c r="K35" s="58"/>
      <c r="L35" s="57"/>
    </row>
    <row r="36" spans="1:12" ht="36.75" customHeight="1">
      <c r="A36" s="56"/>
      <c r="B36" s="56"/>
      <c r="C36" s="56"/>
      <c r="D36" s="56"/>
      <c r="E36" s="59"/>
      <c r="F36" s="57"/>
      <c r="G36" s="57"/>
      <c r="H36" s="67" t="str">
        <f t="shared" si="0"/>
        <v>Preencher probabilidade e impacto</v>
      </c>
      <c r="I36" s="56"/>
      <c r="J36" s="56"/>
      <c r="K36" s="58"/>
      <c r="L36" s="57"/>
    </row>
    <row r="37" spans="1:12" ht="36.75" customHeight="1">
      <c r="A37" s="56"/>
      <c r="B37" s="56"/>
      <c r="C37" s="56"/>
      <c r="D37" s="61"/>
      <c r="E37" s="59"/>
      <c r="F37" s="57"/>
      <c r="G37" s="57"/>
      <c r="H37" s="67" t="str">
        <f t="shared" si="0"/>
        <v>Preencher probabilidade e impacto</v>
      </c>
      <c r="I37" s="56"/>
      <c r="J37" s="56"/>
      <c r="K37" s="58"/>
      <c r="L37" s="57"/>
    </row>
    <row r="38" spans="1:12" ht="36.75" customHeight="1">
      <c r="A38" s="56"/>
      <c r="B38" s="56"/>
      <c r="C38" s="56"/>
      <c r="D38" s="61"/>
      <c r="E38" s="59"/>
      <c r="F38" s="57"/>
      <c r="G38" s="57"/>
      <c r="H38" s="67" t="str">
        <f t="shared" si="0"/>
        <v>Preencher probabilidade e impacto</v>
      </c>
      <c r="I38" s="56"/>
      <c r="J38" s="56"/>
      <c r="K38" s="58"/>
      <c r="L38" s="57"/>
    </row>
    <row r="39" spans="1:12" ht="36.75" customHeight="1">
      <c r="A39" s="56"/>
      <c r="B39" s="56"/>
      <c r="C39" s="56"/>
      <c r="D39" s="61"/>
      <c r="E39" s="59"/>
      <c r="F39" s="57"/>
      <c r="G39" s="57"/>
      <c r="H39" s="67" t="str">
        <f t="shared" si="0"/>
        <v>Preencher probabilidade e impacto</v>
      </c>
      <c r="I39" s="56"/>
      <c r="J39" s="56"/>
      <c r="K39" s="58"/>
      <c r="L39" s="57"/>
    </row>
    <row r="40" spans="1:12" ht="36.75" customHeight="1">
      <c r="A40" s="56"/>
      <c r="B40" s="56"/>
      <c r="C40" s="56"/>
      <c r="D40" s="56"/>
      <c r="E40" s="59"/>
      <c r="F40" s="57"/>
      <c r="G40" s="57"/>
      <c r="H40" s="67" t="str">
        <f t="shared" si="0"/>
        <v>Preencher probabilidade e impacto</v>
      </c>
      <c r="I40" s="56"/>
      <c r="J40" s="56"/>
      <c r="K40" s="58"/>
      <c r="L40" s="57"/>
    </row>
    <row r="41" spans="1:12" ht="36.75" customHeight="1">
      <c r="A41" s="56"/>
      <c r="B41" s="56"/>
      <c r="C41" s="56"/>
      <c r="D41" s="56"/>
      <c r="E41" s="59"/>
      <c r="F41" s="57"/>
      <c r="G41" s="57"/>
      <c r="H41" s="67" t="str">
        <f t="shared" si="0"/>
        <v>Preencher probabilidade e impacto</v>
      </c>
      <c r="I41" s="56"/>
      <c r="J41" s="56"/>
      <c r="K41" s="58"/>
      <c r="L41" s="57"/>
    </row>
    <row r="42" spans="1:12" ht="36.75" customHeight="1">
      <c r="A42" s="56"/>
      <c r="B42" s="56"/>
      <c r="C42" s="56"/>
      <c r="D42" s="56"/>
      <c r="E42" s="56"/>
      <c r="F42" s="57"/>
      <c r="G42" s="57"/>
      <c r="H42" s="67" t="str">
        <f t="shared" si="0"/>
        <v>Preencher probabilidade e impacto</v>
      </c>
      <c r="I42" s="56"/>
      <c r="J42" s="56"/>
      <c r="K42" s="57"/>
      <c r="L42" s="57"/>
    </row>
    <row r="43" spans="1:12" ht="36.75" customHeight="1">
      <c r="A43" s="56"/>
      <c r="B43" s="56"/>
      <c r="C43" s="56"/>
      <c r="D43" s="56"/>
      <c r="E43" s="56"/>
      <c r="F43" s="57"/>
      <c r="G43" s="57"/>
      <c r="H43" s="67" t="str">
        <f t="shared" si="0"/>
        <v>Preencher probabilidade e impacto</v>
      </c>
      <c r="I43" s="56"/>
      <c r="J43" s="56"/>
      <c r="K43" s="57"/>
      <c r="L43" s="57"/>
    </row>
    <row r="44" spans="1:12" ht="36.75" customHeight="1">
      <c r="A44" s="56"/>
      <c r="B44" s="56"/>
      <c r="C44" s="56"/>
      <c r="D44" s="56"/>
      <c r="E44" s="56"/>
      <c r="F44" s="57"/>
      <c r="G44" s="57"/>
      <c r="H44" s="67" t="str">
        <f t="shared" si="0"/>
        <v>Preencher probabilidade e impacto</v>
      </c>
      <c r="I44" s="56"/>
      <c r="J44" s="56"/>
      <c r="K44" s="57"/>
      <c r="L44" s="57"/>
    </row>
    <row r="45" spans="1:12" ht="36.75" customHeight="1">
      <c r="A45" s="56"/>
      <c r="B45" s="56"/>
      <c r="C45" s="56"/>
      <c r="D45" s="56"/>
      <c r="E45" s="56"/>
      <c r="F45" s="57"/>
      <c r="G45" s="57"/>
      <c r="H45" s="67" t="str">
        <f t="shared" si="0"/>
        <v>Preencher probabilidade e impacto</v>
      </c>
      <c r="I45" s="56"/>
      <c r="J45" s="56"/>
      <c r="K45" s="57"/>
      <c r="L45" s="57"/>
    </row>
    <row r="46" spans="1:12" ht="36.75" customHeight="1">
      <c r="A46" s="56"/>
      <c r="B46" s="56"/>
      <c r="C46" s="56"/>
      <c r="D46" s="56"/>
      <c r="E46" s="56"/>
      <c r="F46" s="57"/>
      <c r="G46" s="57"/>
      <c r="H46" s="67" t="str">
        <f t="shared" si="0"/>
        <v>Preencher probabilidade e impacto</v>
      </c>
      <c r="I46" s="56"/>
      <c r="J46" s="56"/>
      <c r="K46" s="57"/>
      <c r="L46" s="57"/>
    </row>
    <row r="47" spans="1:12" ht="36.75" customHeight="1">
      <c r="A47" s="56"/>
      <c r="B47" s="56"/>
      <c r="C47" s="56"/>
      <c r="D47" s="56"/>
      <c r="E47" s="56"/>
      <c r="F47" s="57"/>
      <c r="G47" s="57"/>
      <c r="H47" s="67" t="str">
        <f t="shared" si="0"/>
        <v>Preencher probabilidade e impacto</v>
      </c>
      <c r="I47" s="56"/>
      <c r="J47" s="56"/>
      <c r="K47" s="57"/>
      <c r="L47" s="57"/>
    </row>
    <row r="48" spans="1:12" ht="36.75" customHeight="1">
      <c r="A48" s="56"/>
      <c r="B48" s="56"/>
      <c r="C48" s="56"/>
      <c r="D48" s="56"/>
      <c r="E48" s="56"/>
      <c r="F48" s="57"/>
      <c r="G48" s="57"/>
      <c r="H48" s="67" t="str">
        <f t="shared" si="0"/>
        <v>Preencher probabilidade e impacto</v>
      </c>
      <c r="I48" s="56"/>
      <c r="J48" s="56"/>
      <c r="K48" s="57"/>
      <c r="L48" s="57"/>
    </row>
    <row r="49" spans="1:12" ht="36.75" customHeight="1">
      <c r="A49" s="56"/>
      <c r="B49" s="56"/>
      <c r="C49" s="56"/>
      <c r="D49" s="56"/>
      <c r="E49" s="56"/>
      <c r="F49" s="57"/>
      <c r="G49" s="57"/>
      <c r="H49" s="67" t="str">
        <f t="shared" si="0"/>
        <v>Preencher probabilidade e impacto</v>
      </c>
      <c r="I49" s="56"/>
      <c r="J49" s="56"/>
      <c r="K49" s="57"/>
      <c r="L49" s="57"/>
    </row>
    <row r="50" spans="1:12" ht="36.75" customHeight="1">
      <c r="A50" s="56"/>
      <c r="B50" s="56"/>
      <c r="C50" s="56"/>
      <c r="D50" s="56"/>
      <c r="E50" s="56"/>
      <c r="F50" s="57"/>
      <c r="G50" s="57"/>
      <c r="H50" s="67" t="str">
        <f t="shared" si="0"/>
        <v>Preencher probabilidade e impacto</v>
      </c>
      <c r="I50" s="56"/>
      <c r="J50" s="56"/>
      <c r="K50" s="57"/>
      <c r="L50" s="57"/>
    </row>
    <row r="51" spans="1:12" ht="36.75" customHeight="1">
      <c r="A51" s="56"/>
      <c r="B51" s="56"/>
      <c r="C51" s="56"/>
      <c r="D51" s="56"/>
      <c r="E51" s="56"/>
      <c r="F51" s="57"/>
      <c r="G51" s="57"/>
      <c r="H51" s="67" t="str">
        <f t="shared" si="0"/>
        <v>Preencher probabilidade e impacto</v>
      </c>
      <c r="I51" s="56"/>
      <c r="J51" s="56"/>
      <c r="K51" s="57"/>
      <c r="L51" s="57"/>
    </row>
    <row r="52" spans="1:12" ht="36.75" customHeight="1">
      <c r="A52" s="56"/>
      <c r="B52" s="56"/>
      <c r="C52" s="56"/>
      <c r="D52" s="56"/>
      <c r="E52" s="56"/>
      <c r="F52" s="57"/>
      <c r="G52" s="57"/>
      <c r="H52" s="67" t="str">
        <f t="shared" si="0"/>
        <v>Preencher probabilidade e impacto</v>
      </c>
      <c r="I52" s="56"/>
      <c r="J52" s="56"/>
      <c r="K52" s="57"/>
      <c r="L52" s="57"/>
    </row>
    <row r="53" spans="1:12" ht="36.75" customHeight="1">
      <c r="A53" s="56"/>
      <c r="B53" s="56"/>
      <c r="C53" s="56"/>
      <c r="D53" s="56"/>
      <c r="E53" s="56"/>
      <c r="F53" s="57"/>
      <c r="G53" s="57"/>
      <c r="H53" s="67" t="str">
        <f t="shared" si="0"/>
        <v>Preencher probabilidade e impacto</v>
      </c>
      <c r="I53" s="56"/>
      <c r="J53" s="56"/>
      <c r="K53" s="57"/>
      <c r="L53" s="57"/>
    </row>
    <row r="54" spans="1:12" ht="36.75" customHeight="1">
      <c r="A54" s="56"/>
      <c r="B54" s="56"/>
      <c r="C54" s="56"/>
      <c r="D54" s="56"/>
      <c r="E54" s="56"/>
      <c r="F54" s="57"/>
      <c r="G54" s="57"/>
      <c r="H54" s="67" t="str">
        <f t="shared" si="0"/>
        <v>Preencher probabilidade e impacto</v>
      </c>
      <c r="I54" s="56"/>
      <c r="J54" s="56"/>
      <c r="K54" s="57"/>
      <c r="L54" s="57"/>
    </row>
    <row r="55" spans="1:12" ht="36.75" customHeight="1">
      <c r="A55" s="56"/>
      <c r="B55" s="56"/>
      <c r="C55" s="56"/>
      <c r="D55" s="56"/>
      <c r="E55" s="56"/>
      <c r="F55" s="57"/>
      <c r="G55" s="57"/>
      <c r="H55" s="67" t="str">
        <f t="shared" si="0"/>
        <v>Preencher probabilidade e impacto</v>
      </c>
      <c r="I55" s="56"/>
      <c r="J55" s="56"/>
      <c r="K55" s="57"/>
      <c r="L55" s="57"/>
    </row>
    <row r="56" spans="1:12" ht="36.75" customHeight="1">
      <c r="A56" s="56"/>
      <c r="B56" s="56"/>
      <c r="C56" s="56"/>
      <c r="D56" s="56"/>
      <c r="E56" s="56"/>
      <c r="F56" s="57"/>
      <c r="G56" s="57"/>
      <c r="H56" s="67" t="str">
        <f t="shared" si="0"/>
        <v>Preencher probabilidade e impacto</v>
      </c>
      <c r="I56" s="56"/>
      <c r="J56" s="56"/>
      <c r="K56" s="57"/>
      <c r="L56" s="57"/>
    </row>
    <row r="57" spans="1:12" ht="36.75" customHeight="1">
      <c r="A57" s="56"/>
      <c r="B57" s="56"/>
      <c r="C57" s="56"/>
      <c r="D57" s="56"/>
      <c r="E57" s="56"/>
      <c r="F57" s="57"/>
      <c r="G57" s="57"/>
      <c r="H57" s="67" t="str">
        <f t="shared" si="0"/>
        <v>Preencher probabilidade e impacto</v>
      </c>
      <c r="I57" s="56"/>
      <c r="J57" s="56"/>
      <c r="K57" s="57"/>
      <c r="L57" s="57"/>
    </row>
    <row r="58" spans="1:12" ht="36.75" customHeight="1">
      <c r="A58" s="56"/>
      <c r="B58" s="56"/>
      <c r="C58" s="56"/>
      <c r="D58" s="56"/>
      <c r="E58" s="56"/>
      <c r="F58" s="57"/>
      <c r="G58" s="57"/>
      <c r="H58" s="67" t="str">
        <f t="shared" si="0"/>
        <v>Preencher probabilidade e impacto</v>
      </c>
      <c r="I58" s="56"/>
      <c r="J58" s="56"/>
      <c r="K58" s="57"/>
      <c r="L58" s="57"/>
    </row>
    <row r="59" spans="1:12" ht="36.75" customHeight="1">
      <c r="A59" s="56"/>
      <c r="B59" s="56"/>
      <c r="C59" s="56"/>
      <c r="D59" s="56"/>
      <c r="E59" s="56"/>
      <c r="F59" s="57"/>
      <c r="G59" s="57"/>
      <c r="H59" s="67" t="str">
        <f t="shared" si="0"/>
        <v>Preencher probabilidade e impacto</v>
      </c>
      <c r="I59" s="56"/>
      <c r="J59" s="56"/>
      <c r="K59" s="57"/>
      <c r="L59" s="57"/>
    </row>
    <row r="60" spans="1:12" ht="36.75" customHeight="1">
      <c r="A60" s="56"/>
      <c r="B60" s="56"/>
      <c r="C60" s="56"/>
      <c r="D60" s="56"/>
      <c r="E60" s="56"/>
      <c r="F60" s="57"/>
      <c r="G60" s="57"/>
      <c r="H60" s="67" t="str">
        <f t="shared" si="0"/>
        <v>Preencher probabilidade e impacto</v>
      </c>
      <c r="I60" s="56"/>
      <c r="J60" s="56"/>
      <c r="K60" s="57"/>
      <c r="L60" s="57"/>
    </row>
    <row r="61" spans="1:12" ht="36.75" customHeight="1">
      <c r="A61" s="56"/>
      <c r="B61" s="56"/>
      <c r="C61" s="56"/>
      <c r="D61" s="56"/>
      <c r="E61" s="56"/>
      <c r="F61" s="57"/>
      <c r="G61" s="57"/>
      <c r="H61" s="67" t="str">
        <f t="shared" si="0"/>
        <v>Preencher probabilidade e impacto</v>
      </c>
      <c r="I61" s="56"/>
      <c r="J61" s="56"/>
      <c r="K61" s="57"/>
      <c r="L61" s="57"/>
    </row>
    <row r="62" spans="1:12" ht="36.75" customHeight="1">
      <c r="A62" s="56"/>
      <c r="B62" s="56"/>
      <c r="C62" s="56"/>
      <c r="D62" s="56"/>
      <c r="E62" s="56"/>
      <c r="F62" s="57"/>
      <c r="G62" s="57"/>
      <c r="H62" s="67" t="str">
        <f t="shared" si="0"/>
        <v>Preencher probabilidade e impacto</v>
      </c>
      <c r="I62" s="56"/>
      <c r="J62" s="56"/>
      <c r="K62" s="57"/>
      <c r="L62" s="57"/>
    </row>
    <row r="63" spans="1:12" ht="36.75" customHeight="1">
      <c r="A63" s="56"/>
      <c r="B63" s="56"/>
      <c r="C63" s="56"/>
      <c r="D63" s="56"/>
      <c r="E63" s="56"/>
      <c r="F63" s="57"/>
      <c r="G63" s="57"/>
      <c r="H63" s="67" t="str">
        <f t="shared" si="0"/>
        <v>Preencher probabilidade e impacto</v>
      </c>
      <c r="I63" s="56"/>
      <c r="J63" s="56"/>
      <c r="K63" s="57"/>
      <c r="L63" s="57"/>
    </row>
    <row r="64" spans="1:12" ht="36.75" customHeight="1">
      <c r="A64" s="56"/>
      <c r="B64" s="56"/>
      <c r="C64" s="56"/>
      <c r="D64" s="56"/>
      <c r="E64" s="56"/>
      <c r="F64" s="57"/>
      <c r="G64" s="57"/>
      <c r="H64" s="67" t="str">
        <f t="shared" si="0"/>
        <v>Preencher probabilidade e impacto</v>
      </c>
      <c r="I64" s="56"/>
      <c r="J64" s="56"/>
      <c r="K64" s="57"/>
      <c r="L64" s="57"/>
    </row>
    <row r="65" spans="1:12" ht="36.75" customHeight="1">
      <c r="A65" s="56"/>
      <c r="B65" s="56"/>
      <c r="C65" s="56"/>
      <c r="D65" s="56"/>
      <c r="E65" s="56"/>
      <c r="F65" s="57"/>
      <c r="G65" s="57"/>
      <c r="H65" s="67" t="str">
        <f t="shared" si="0"/>
        <v>Preencher probabilidade e impacto</v>
      </c>
      <c r="I65" s="56"/>
      <c r="J65" s="56"/>
      <c r="K65" s="57"/>
      <c r="L65" s="57"/>
    </row>
    <row r="66" spans="1:12" ht="36.75" customHeight="1">
      <c r="A66" s="56"/>
      <c r="B66" s="56"/>
      <c r="C66" s="56"/>
      <c r="D66" s="56"/>
      <c r="E66" s="56"/>
      <c r="F66" s="57"/>
      <c r="G66" s="57"/>
      <c r="H66" s="67" t="str">
        <f t="shared" si="0"/>
        <v>Preencher probabilidade e impacto</v>
      </c>
      <c r="I66" s="56"/>
      <c r="J66" s="56"/>
      <c r="K66" s="57"/>
      <c r="L66" s="57"/>
    </row>
    <row r="67" spans="1:12" ht="36.75" customHeight="1">
      <c r="A67" s="56"/>
      <c r="B67" s="56"/>
      <c r="C67" s="56"/>
      <c r="D67" s="56"/>
      <c r="E67" s="56"/>
      <c r="F67" s="57"/>
      <c r="G67" s="57"/>
      <c r="H67" s="67" t="str">
        <f t="shared" si="0"/>
        <v>Preencher probabilidade e impacto</v>
      </c>
      <c r="I67" s="56"/>
      <c r="J67" s="56"/>
      <c r="K67" s="57"/>
      <c r="L67" s="57"/>
    </row>
    <row r="68" spans="1:12" ht="36.75" customHeight="1">
      <c r="A68" s="56"/>
      <c r="B68" s="56"/>
      <c r="C68" s="56"/>
      <c r="D68" s="56"/>
      <c r="E68" s="56"/>
      <c r="F68" s="57"/>
      <c r="G68" s="57"/>
      <c r="H68" s="67" t="str">
        <f t="shared" si="0"/>
        <v>Preencher probabilidade e impacto</v>
      </c>
      <c r="I68" s="56"/>
      <c r="J68" s="56"/>
      <c r="K68" s="57"/>
      <c r="L68" s="57"/>
    </row>
    <row r="69" spans="1:12" ht="36.75" customHeight="1">
      <c r="A69" s="56"/>
      <c r="B69" s="56"/>
      <c r="C69" s="56"/>
      <c r="D69" s="56"/>
      <c r="E69" s="56"/>
      <c r="F69" s="57"/>
      <c r="G69" s="57"/>
      <c r="H69" s="67" t="str">
        <f t="shared" si="0"/>
        <v>Preencher probabilidade e impacto</v>
      </c>
      <c r="I69" s="56"/>
      <c r="J69" s="56"/>
      <c r="K69" s="57"/>
      <c r="L69" s="57"/>
    </row>
    <row r="70" spans="1:12" ht="36.75" customHeight="1">
      <c r="A70" s="56"/>
      <c r="B70" s="56"/>
      <c r="C70" s="56"/>
      <c r="D70" s="56"/>
      <c r="E70" s="56"/>
      <c r="F70" s="57"/>
      <c r="G70" s="57"/>
      <c r="H70" s="67" t="str">
        <f t="shared" si="0"/>
        <v>Preencher probabilidade e impacto</v>
      </c>
      <c r="I70" s="56"/>
      <c r="J70" s="56"/>
      <c r="K70" s="57"/>
      <c r="L70" s="57"/>
    </row>
    <row r="71" spans="1:12" ht="36.75" customHeight="1">
      <c r="A71" s="56"/>
      <c r="B71" s="56"/>
      <c r="C71" s="56"/>
      <c r="D71" s="56"/>
      <c r="E71" s="56"/>
      <c r="F71" s="57"/>
      <c r="G71" s="57"/>
      <c r="H71" s="67" t="str">
        <f t="shared" si="0"/>
        <v>Preencher probabilidade e impacto</v>
      </c>
      <c r="I71" s="56"/>
      <c r="J71" s="56"/>
      <c r="K71" s="57"/>
      <c r="L71" s="57"/>
    </row>
    <row r="72" spans="1:12" ht="36.75" customHeight="1">
      <c r="A72" s="56"/>
      <c r="B72" s="56"/>
      <c r="C72" s="56"/>
      <c r="D72" s="56"/>
      <c r="E72" s="56"/>
      <c r="F72" s="57"/>
      <c r="G72" s="57"/>
      <c r="H72" s="67" t="str">
        <f t="shared" si="0"/>
        <v>Preencher probabilidade e impacto</v>
      </c>
      <c r="I72" s="56"/>
      <c r="J72" s="56"/>
      <c r="K72" s="57"/>
      <c r="L72" s="57"/>
    </row>
    <row r="73" spans="1:12" ht="36.75" customHeight="1">
      <c r="A73" s="56"/>
      <c r="B73" s="56"/>
      <c r="C73" s="56"/>
      <c r="D73" s="56"/>
      <c r="E73" s="56"/>
      <c r="F73" s="57"/>
      <c r="G73" s="57"/>
      <c r="H73" s="67" t="str">
        <f t="shared" ref="H73:H136" si="1">IF(AND(F73="(1) Rara",G73="(1) Ausente"),"Baixo",IF(AND(F73="(1) Rara",G73="(2) Leve"),"Baixo",IF(AND(F73="(1) Rara",G73="(3) Moderado"),"Baixo",IF(AND(F73="(1) Rara",G73="(4) Grave"),"Baixo",IF(AND(F73="(1) Rara",G73="(5) Catastrófico"),"Moderado",IF(AND(F73="(2) Improvável",G73="(1) Ausente"),"Baixo",IF(AND(F73="(2) Improvável",G73="(2) Leve"),"Baixo",IF(AND(F73="(2) Improvável",G73="(3) Moderado"),"Moderado",IF(AND(F73="(2) Improvável",G73="(4) Grave"),"Moderado",IF(AND(F73="(2) Improvável",G73="(5) Catastrófico"),"Moderado",IF(AND(F73="(3) Possível",G73="(1) Ausente"),"Baixo",IF(AND(F73="(3) Possível",G73="(2) Leve"),"Moderado",IF(AND(F73="(3) Possível",G73="(3) Moderado"),"Moderado",IF(AND(F73="(3) Possível",G73="(4) Grave"),"Alto",IF(AND(F73="(3) Possível",G73="(5) Catastrófico"),"Alto",IF(AND(F73="(4) Provável",G73="(1) Ausente"),"Baixo",IF(AND(F73="(4) Provável",G73="(2) Leve"),"Moderado",IF(AND(F73="(4) Provável",G73="(3) Moderado"),"Alto",IF(AND(F73="(4) Provável",G73="(4) Grave"),"Alto",IF(AND(F73="(4) Provável",G73="(5) Catastrófico"),"Crítico",IF(AND(F73="(5) Quase Certa",G73="(1) Ausente"),"Moderado",IF(AND(F73="(5) Quase Certa",G73="(2) Leve"),"Moderado",IF(AND(F73="(5) Quase Certa",G73="(3) Moderado"),"Alto",IF(AND(F73="(5) Quase Certa",G73="(4) Grave"),"Crítico",IF(AND(F73="(5) Quase Certa",G73="(5) Catastrófico"),"Crítico","Preencher probabilidade e impacto")))))))))))))))))))))))))</f>
        <v>Preencher probabilidade e impacto</v>
      </c>
      <c r="I73" s="56"/>
      <c r="J73" s="56"/>
      <c r="K73" s="57"/>
      <c r="L73" s="57"/>
    </row>
    <row r="74" spans="1:12" ht="36.75" customHeight="1">
      <c r="A74" s="56"/>
      <c r="B74" s="56"/>
      <c r="C74" s="56"/>
      <c r="D74" s="56"/>
      <c r="E74" s="56"/>
      <c r="F74" s="57"/>
      <c r="G74" s="57"/>
      <c r="H74" s="67" t="str">
        <f t="shared" si="1"/>
        <v>Preencher probabilidade e impacto</v>
      </c>
      <c r="I74" s="56"/>
      <c r="J74" s="56"/>
      <c r="K74" s="57"/>
      <c r="L74" s="57"/>
    </row>
    <row r="75" spans="1:12" ht="36.75" customHeight="1">
      <c r="A75" s="56"/>
      <c r="B75" s="56"/>
      <c r="C75" s="56"/>
      <c r="D75" s="56"/>
      <c r="E75" s="56"/>
      <c r="F75" s="57"/>
      <c r="G75" s="57"/>
      <c r="H75" s="67" t="str">
        <f t="shared" si="1"/>
        <v>Preencher probabilidade e impacto</v>
      </c>
      <c r="I75" s="56"/>
      <c r="J75" s="56"/>
      <c r="K75" s="57"/>
      <c r="L75" s="57"/>
    </row>
    <row r="76" spans="1:12" ht="36.75" customHeight="1">
      <c r="A76" s="56"/>
      <c r="B76" s="56"/>
      <c r="C76" s="56"/>
      <c r="D76" s="56"/>
      <c r="E76" s="56"/>
      <c r="F76" s="57"/>
      <c r="G76" s="57"/>
      <c r="H76" s="67" t="str">
        <f t="shared" si="1"/>
        <v>Preencher probabilidade e impacto</v>
      </c>
      <c r="I76" s="56"/>
      <c r="J76" s="56"/>
      <c r="K76" s="57"/>
      <c r="L76" s="57"/>
    </row>
    <row r="77" spans="1:12" ht="36.75" customHeight="1">
      <c r="A77" s="56"/>
      <c r="B77" s="56"/>
      <c r="C77" s="56"/>
      <c r="D77" s="56"/>
      <c r="E77" s="56"/>
      <c r="F77" s="57"/>
      <c r="G77" s="57"/>
      <c r="H77" s="67" t="str">
        <f t="shared" si="1"/>
        <v>Preencher probabilidade e impacto</v>
      </c>
      <c r="I77" s="56"/>
      <c r="J77" s="56"/>
      <c r="K77" s="57"/>
      <c r="L77" s="57"/>
    </row>
    <row r="78" spans="1:12" ht="36.75" customHeight="1">
      <c r="A78" s="56"/>
      <c r="B78" s="56"/>
      <c r="C78" s="56"/>
      <c r="D78" s="56"/>
      <c r="E78" s="56"/>
      <c r="F78" s="57"/>
      <c r="G78" s="57"/>
      <c r="H78" s="67" t="str">
        <f t="shared" si="1"/>
        <v>Preencher probabilidade e impacto</v>
      </c>
      <c r="I78" s="56"/>
      <c r="J78" s="56"/>
      <c r="K78" s="57"/>
      <c r="L78" s="57"/>
    </row>
    <row r="79" spans="1:12" ht="36.75" customHeight="1">
      <c r="A79" s="56"/>
      <c r="B79" s="56"/>
      <c r="C79" s="56"/>
      <c r="D79" s="56"/>
      <c r="E79" s="56"/>
      <c r="F79" s="57"/>
      <c r="G79" s="57"/>
      <c r="H79" s="67" t="str">
        <f t="shared" si="1"/>
        <v>Preencher probabilidade e impacto</v>
      </c>
      <c r="I79" s="56"/>
      <c r="J79" s="56"/>
      <c r="K79" s="57"/>
      <c r="L79" s="57"/>
    </row>
    <row r="80" spans="1:12" ht="36.75" customHeight="1">
      <c r="A80" s="56"/>
      <c r="B80" s="56"/>
      <c r="C80" s="56"/>
      <c r="D80" s="56"/>
      <c r="E80" s="56"/>
      <c r="F80" s="57"/>
      <c r="G80" s="57"/>
      <c r="H80" s="67" t="str">
        <f t="shared" si="1"/>
        <v>Preencher probabilidade e impacto</v>
      </c>
      <c r="I80" s="56"/>
      <c r="J80" s="56"/>
      <c r="K80" s="57"/>
      <c r="L80" s="57"/>
    </row>
    <row r="81" spans="1:12" ht="36.75" customHeight="1">
      <c r="A81" s="56"/>
      <c r="B81" s="56"/>
      <c r="C81" s="56"/>
      <c r="D81" s="56"/>
      <c r="E81" s="56"/>
      <c r="F81" s="57"/>
      <c r="G81" s="57"/>
      <c r="H81" s="67" t="str">
        <f t="shared" si="1"/>
        <v>Preencher probabilidade e impacto</v>
      </c>
      <c r="I81" s="56"/>
      <c r="J81" s="56"/>
      <c r="K81" s="57"/>
      <c r="L81" s="57"/>
    </row>
    <row r="82" spans="1:12" ht="36.75" customHeight="1">
      <c r="A82" s="56"/>
      <c r="B82" s="56"/>
      <c r="C82" s="56"/>
      <c r="D82" s="56"/>
      <c r="E82" s="56"/>
      <c r="F82" s="57"/>
      <c r="G82" s="57"/>
      <c r="H82" s="67" t="str">
        <f t="shared" si="1"/>
        <v>Preencher probabilidade e impacto</v>
      </c>
      <c r="I82" s="56"/>
      <c r="J82" s="56"/>
      <c r="K82" s="57"/>
      <c r="L82" s="57"/>
    </row>
    <row r="83" spans="1:12" ht="36.75" customHeight="1">
      <c r="A83" s="56"/>
      <c r="B83" s="56"/>
      <c r="C83" s="56"/>
      <c r="D83" s="56"/>
      <c r="E83" s="56"/>
      <c r="F83" s="57"/>
      <c r="G83" s="57"/>
      <c r="H83" s="67" t="str">
        <f t="shared" si="1"/>
        <v>Preencher probabilidade e impacto</v>
      </c>
      <c r="I83" s="56"/>
      <c r="J83" s="56"/>
      <c r="K83" s="57"/>
      <c r="L83" s="57"/>
    </row>
    <row r="84" spans="1:12" ht="36.75" customHeight="1">
      <c r="A84" s="56"/>
      <c r="B84" s="56"/>
      <c r="C84" s="56"/>
      <c r="D84" s="56"/>
      <c r="E84" s="56"/>
      <c r="F84" s="57"/>
      <c r="G84" s="57"/>
      <c r="H84" s="67" t="str">
        <f t="shared" si="1"/>
        <v>Preencher probabilidade e impacto</v>
      </c>
      <c r="I84" s="56"/>
      <c r="J84" s="56"/>
      <c r="K84" s="57"/>
      <c r="L84" s="57"/>
    </row>
    <row r="85" spans="1:12" ht="36.75" customHeight="1">
      <c r="A85" s="56"/>
      <c r="B85" s="56"/>
      <c r="C85" s="56"/>
      <c r="D85" s="56"/>
      <c r="E85" s="56"/>
      <c r="F85" s="57"/>
      <c r="G85" s="57"/>
      <c r="H85" s="67" t="str">
        <f t="shared" si="1"/>
        <v>Preencher probabilidade e impacto</v>
      </c>
      <c r="I85" s="56"/>
      <c r="J85" s="56"/>
      <c r="K85" s="57"/>
      <c r="L85" s="57"/>
    </row>
    <row r="86" spans="1:12" ht="36.75" customHeight="1">
      <c r="A86" s="56"/>
      <c r="B86" s="56"/>
      <c r="C86" s="56"/>
      <c r="D86" s="56"/>
      <c r="E86" s="56"/>
      <c r="F86" s="57"/>
      <c r="G86" s="57"/>
      <c r="H86" s="67" t="str">
        <f t="shared" si="1"/>
        <v>Preencher probabilidade e impacto</v>
      </c>
      <c r="I86" s="56"/>
      <c r="J86" s="56"/>
      <c r="K86" s="57"/>
      <c r="L86" s="57"/>
    </row>
    <row r="87" spans="1:12" ht="36.75" customHeight="1">
      <c r="A87" s="56"/>
      <c r="B87" s="56"/>
      <c r="C87" s="56"/>
      <c r="D87" s="56"/>
      <c r="E87" s="56"/>
      <c r="F87" s="57"/>
      <c r="G87" s="57"/>
      <c r="H87" s="67" t="str">
        <f t="shared" si="1"/>
        <v>Preencher probabilidade e impacto</v>
      </c>
      <c r="I87" s="56"/>
      <c r="J87" s="56"/>
      <c r="K87" s="57"/>
      <c r="L87" s="57"/>
    </row>
    <row r="88" spans="1:12" ht="36.75" customHeight="1">
      <c r="A88" s="56"/>
      <c r="B88" s="56"/>
      <c r="C88" s="56"/>
      <c r="D88" s="56"/>
      <c r="E88" s="56"/>
      <c r="F88" s="57"/>
      <c r="G88" s="57"/>
      <c r="H88" s="67" t="str">
        <f t="shared" si="1"/>
        <v>Preencher probabilidade e impacto</v>
      </c>
      <c r="I88" s="56"/>
      <c r="J88" s="56"/>
      <c r="K88" s="57"/>
      <c r="L88" s="57"/>
    </row>
    <row r="89" spans="1:12" ht="36.75" customHeight="1">
      <c r="A89" s="56"/>
      <c r="B89" s="56"/>
      <c r="C89" s="56"/>
      <c r="D89" s="56"/>
      <c r="E89" s="56"/>
      <c r="F89" s="57"/>
      <c r="G89" s="57"/>
      <c r="H89" s="67" t="str">
        <f t="shared" si="1"/>
        <v>Preencher probabilidade e impacto</v>
      </c>
      <c r="I89" s="56"/>
      <c r="J89" s="56"/>
      <c r="K89" s="57"/>
      <c r="L89" s="57"/>
    </row>
    <row r="90" spans="1:12" ht="36.75" customHeight="1">
      <c r="A90" s="56"/>
      <c r="B90" s="56"/>
      <c r="C90" s="56"/>
      <c r="D90" s="56"/>
      <c r="E90" s="56"/>
      <c r="F90" s="57"/>
      <c r="G90" s="57"/>
      <c r="H90" s="67" t="str">
        <f t="shared" si="1"/>
        <v>Preencher probabilidade e impacto</v>
      </c>
      <c r="I90" s="56"/>
      <c r="J90" s="56"/>
      <c r="K90" s="57"/>
      <c r="L90" s="57"/>
    </row>
    <row r="91" spans="1:12" ht="36.75" customHeight="1">
      <c r="A91" s="56"/>
      <c r="B91" s="56"/>
      <c r="C91" s="56"/>
      <c r="D91" s="56"/>
      <c r="E91" s="56"/>
      <c r="F91" s="57"/>
      <c r="G91" s="57"/>
      <c r="H91" s="67" t="str">
        <f t="shared" si="1"/>
        <v>Preencher probabilidade e impacto</v>
      </c>
      <c r="I91" s="56"/>
      <c r="J91" s="56"/>
      <c r="K91" s="57"/>
      <c r="L91" s="57"/>
    </row>
    <row r="92" spans="1:12" ht="36.75" customHeight="1">
      <c r="A92" s="56"/>
      <c r="B92" s="56"/>
      <c r="C92" s="56"/>
      <c r="D92" s="56"/>
      <c r="E92" s="56"/>
      <c r="F92" s="57"/>
      <c r="G92" s="57"/>
      <c r="H92" s="67" t="str">
        <f t="shared" si="1"/>
        <v>Preencher probabilidade e impacto</v>
      </c>
      <c r="I92" s="56"/>
      <c r="J92" s="56"/>
      <c r="K92" s="57"/>
      <c r="L92" s="57"/>
    </row>
    <row r="93" spans="1:12" ht="36.75" customHeight="1">
      <c r="A93" s="56"/>
      <c r="B93" s="56"/>
      <c r="C93" s="56"/>
      <c r="D93" s="56"/>
      <c r="E93" s="56"/>
      <c r="F93" s="57"/>
      <c r="G93" s="57"/>
      <c r="H93" s="67" t="str">
        <f t="shared" si="1"/>
        <v>Preencher probabilidade e impacto</v>
      </c>
      <c r="I93" s="56"/>
      <c r="J93" s="56"/>
      <c r="K93" s="57"/>
      <c r="L93" s="57"/>
    </row>
    <row r="94" spans="1:12" ht="36.75" customHeight="1">
      <c r="A94" s="56"/>
      <c r="B94" s="56"/>
      <c r="C94" s="56"/>
      <c r="D94" s="56"/>
      <c r="E94" s="56"/>
      <c r="F94" s="57"/>
      <c r="G94" s="57"/>
      <c r="H94" s="67" t="str">
        <f t="shared" si="1"/>
        <v>Preencher probabilidade e impacto</v>
      </c>
      <c r="I94" s="56"/>
      <c r="J94" s="56"/>
      <c r="K94" s="57"/>
      <c r="L94" s="57"/>
    </row>
    <row r="95" spans="1:12" ht="36.75" customHeight="1">
      <c r="A95" s="56"/>
      <c r="B95" s="56"/>
      <c r="C95" s="56"/>
      <c r="D95" s="56"/>
      <c r="E95" s="56"/>
      <c r="F95" s="57"/>
      <c r="G95" s="57"/>
      <c r="H95" s="67" t="str">
        <f t="shared" si="1"/>
        <v>Preencher probabilidade e impacto</v>
      </c>
      <c r="I95" s="56"/>
      <c r="J95" s="56"/>
      <c r="K95" s="57"/>
      <c r="L95" s="57"/>
    </row>
    <row r="96" spans="1:12" ht="36.75" customHeight="1">
      <c r="A96" s="56"/>
      <c r="B96" s="56"/>
      <c r="C96" s="56"/>
      <c r="D96" s="56"/>
      <c r="E96" s="56"/>
      <c r="F96" s="57"/>
      <c r="G96" s="57"/>
      <c r="H96" s="67" t="str">
        <f t="shared" si="1"/>
        <v>Preencher probabilidade e impacto</v>
      </c>
      <c r="I96" s="56"/>
      <c r="J96" s="56"/>
      <c r="K96" s="57"/>
      <c r="L96" s="57"/>
    </row>
    <row r="97" spans="1:12" ht="36.75" customHeight="1">
      <c r="A97" s="56"/>
      <c r="B97" s="56"/>
      <c r="C97" s="56"/>
      <c r="D97" s="56"/>
      <c r="E97" s="56"/>
      <c r="F97" s="57"/>
      <c r="G97" s="57"/>
      <c r="H97" s="67" t="str">
        <f t="shared" si="1"/>
        <v>Preencher probabilidade e impacto</v>
      </c>
      <c r="I97" s="56"/>
      <c r="J97" s="56"/>
      <c r="K97" s="57"/>
      <c r="L97" s="57"/>
    </row>
    <row r="98" spans="1:12" ht="36.75" customHeight="1">
      <c r="A98" s="56"/>
      <c r="B98" s="56"/>
      <c r="C98" s="56"/>
      <c r="D98" s="56"/>
      <c r="E98" s="56"/>
      <c r="F98" s="57"/>
      <c r="G98" s="57"/>
      <c r="H98" s="67" t="str">
        <f t="shared" si="1"/>
        <v>Preencher probabilidade e impacto</v>
      </c>
      <c r="I98" s="56"/>
      <c r="J98" s="56"/>
      <c r="K98" s="57"/>
      <c r="L98" s="57"/>
    </row>
    <row r="99" spans="1:12" ht="36.75" customHeight="1">
      <c r="A99" s="56"/>
      <c r="B99" s="56"/>
      <c r="C99" s="56"/>
      <c r="D99" s="56"/>
      <c r="E99" s="56"/>
      <c r="F99" s="57"/>
      <c r="G99" s="57"/>
      <c r="H99" s="67" t="str">
        <f t="shared" si="1"/>
        <v>Preencher probabilidade e impacto</v>
      </c>
      <c r="I99" s="56"/>
      <c r="J99" s="56"/>
      <c r="K99" s="57"/>
      <c r="L99" s="57"/>
    </row>
    <row r="100" spans="1:12" ht="36.75" customHeight="1">
      <c r="A100" s="56"/>
      <c r="B100" s="56"/>
      <c r="C100" s="56"/>
      <c r="D100" s="56"/>
      <c r="E100" s="56"/>
      <c r="F100" s="57"/>
      <c r="G100" s="57"/>
      <c r="H100" s="67" t="str">
        <f t="shared" si="1"/>
        <v>Preencher probabilidade e impacto</v>
      </c>
      <c r="I100" s="56"/>
      <c r="J100" s="56"/>
      <c r="K100" s="57"/>
      <c r="L100" s="57"/>
    </row>
    <row r="101" spans="1:12" ht="36.75" customHeight="1">
      <c r="A101" s="56"/>
      <c r="B101" s="56"/>
      <c r="C101" s="56"/>
      <c r="D101" s="56"/>
      <c r="E101" s="56"/>
      <c r="F101" s="57"/>
      <c r="G101" s="57"/>
      <c r="H101" s="67" t="str">
        <f t="shared" si="1"/>
        <v>Preencher probabilidade e impacto</v>
      </c>
      <c r="I101" s="56"/>
      <c r="J101" s="56"/>
      <c r="K101" s="57"/>
      <c r="L101" s="57"/>
    </row>
    <row r="102" spans="1:12" ht="36.75" customHeight="1">
      <c r="A102" s="56"/>
      <c r="B102" s="56"/>
      <c r="C102" s="56"/>
      <c r="D102" s="56"/>
      <c r="E102" s="56"/>
      <c r="F102" s="57"/>
      <c r="G102" s="57"/>
      <c r="H102" s="67" t="str">
        <f t="shared" si="1"/>
        <v>Preencher probabilidade e impacto</v>
      </c>
      <c r="I102" s="56"/>
      <c r="J102" s="56"/>
      <c r="K102" s="57"/>
      <c r="L102" s="57"/>
    </row>
    <row r="103" spans="1:12" ht="36.75" customHeight="1">
      <c r="A103" s="56"/>
      <c r="B103" s="56"/>
      <c r="C103" s="56"/>
      <c r="D103" s="56"/>
      <c r="E103" s="56"/>
      <c r="F103" s="57"/>
      <c r="G103" s="57"/>
      <c r="H103" s="67" t="str">
        <f t="shared" si="1"/>
        <v>Preencher probabilidade e impacto</v>
      </c>
      <c r="I103" s="56"/>
      <c r="J103" s="56"/>
      <c r="K103" s="57"/>
      <c r="L103" s="57"/>
    </row>
    <row r="104" spans="1:12" ht="36.75" customHeight="1">
      <c r="A104" s="56"/>
      <c r="B104" s="56"/>
      <c r="C104" s="56"/>
      <c r="D104" s="56"/>
      <c r="E104" s="56"/>
      <c r="F104" s="57"/>
      <c r="G104" s="57"/>
      <c r="H104" s="67" t="str">
        <f t="shared" si="1"/>
        <v>Preencher probabilidade e impacto</v>
      </c>
      <c r="I104" s="56"/>
      <c r="J104" s="56"/>
      <c r="K104" s="57"/>
      <c r="L104" s="57"/>
    </row>
    <row r="105" spans="1:12" ht="36.75" customHeight="1">
      <c r="A105" s="56"/>
      <c r="B105" s="56"/>
      <c r="C105" s="56"/>
      <c r="D105" s="56"/>
      <c r="E105" s="56"/>
      <c r="F105" s="57"/>
      <c r="G105" s="57"/>
      <c r="H105" s="67" t="str">
        <f t="shared" si="1"/>
        <v>Preencher probabilidade e impacto</v>
      </c>
      <c r="I105" s="56"/>
      <c r="J105" s="56"/>
      <c r="K105" s="57"/>
      <c r="L105" s="57"/>
    </row>
    <row r="106" spans="1:12" ht="36.75" customHeight="1">
      <c r="A106" s="56"/>
      <c r="B106" s="56"/>
      <c r="C106" s="56"/>
      <c r="D106" s="56"/>
      <c r="E106" s="56"/>
      <c r="F106" s="57"/>
      <c r="G106" s="57"/>
      <c r="H106" s="67" t="str">
        <f t="shared" si="1"/>
        <v>Preencher probabilidade e impacto</v>
      </c>
      <c r="I106" s="56"/>
      <c r="J106" s="56"/>
      <c r="K106" s="57"/>
      <c r="L106" s="57"/>
    </row>
    <row r="107" spans="1:12" ht="36.75" customHeight="1">
      <c r="A107" s="56"/>
      <c r="B107" s="56"/>
      <c r="C107" s="56"/>
      <c r="D107" s="56"/>
      <c r="E107" s="56"/>
      <c r="F107" s="57"/>
      <c r="G107" s="57"/>
      <c r="H107" s="67" t="str">
        <f t="shared" si="1"/>
        <v>Preencher probabilidade e impacto</v>
      </c>
      <c r="I107" s="56"/>
      <c r="J107" s="56"/>
      <c r="K107" s="57"/>
      <c r="L107" s="57"/>
    </row>
    <row r="108" spans="1:12" ht="36.75" customHeight="1">
      <c r="A108" s="56"/>
      <c r="B108" s="56"/>
      <c r="C108" s="56"/>
      <c r="D108" s="56"/>
      <c r="E108" s="56"/>
      <c r="F108" s="57"/>
      <c r="G108" s="57"/>
      <c r="H108" s="67" t="str">
        <f t="shared" si="1"/>
        <v>Preencher probabilidade e impacto</v>
      </c>
      <c r="I108" s="56"/>
      <c r="J108" s="56"/>
      <c r="K108" s="57"/>
      <c r="L108" s="57"/>
    </row>
    <row r="109" spans="1:12" ht="36.75" customHeight="1">
      <c r="A109" s="56"/>
      <c r="B109" s="56"/>
      <c r="C109" s="56"/>
      <c r="D109" s="56"/>
      <c r="E109" s="56"/>
      <c r="F109" s="57"/>
      <c r="G109" s="57"/>
      <c r="H109" s="67" t="str">
        <f t="shared" si="1"/>
        <v>Preencher probabilidade e impacto</v>
      </c>
      <c r="I109" s="56"/>
      <c r="J109" s="56"/>
      <c r="K109" s="57"/>
      <c r="L109" s="57"/>
    </row>
    <row r="110" spans="1:12" ht="36.75" customHeight="1">
      <c r="A110" s="56"/>
      <c r="B110" s="56"/>
      <c r="C110" s="56"/>
      <c r="D110" s="56"/>
      <c r="E110" s="56"/>
      <c r="F110" s="57"/>
      <c r="G110" s="57"/>
      <c r="H110" s="67" t="str">
        <f t="shared" si="1"/>
        <v>Preencher probabilidade e impacto</v>
      </c>
      <c r="I110" s="56"/>
      <c r="J110" s="56"/>
      <c r="K110" s="57"/>
      <c r="L110" s="57"/>
    </row>
    <row r="111" spans="1:12" ht="36.75" customHeight="1">
      <c r="A111" s="56"/>
      <c r="B111" s="56"/>
      <c r="C111" s="56"/>
      <c r="D111" s="56"/>
      <c r="E111" s="56"/>
      <c r="F111" s="57"/>
      <c r="G111" s="57"/>
      <c r="H111" s="67" t="str">
        <f t="shared" si="1"/>
        <v>Preencher probabilidade e impacto</v>
      </c>
      <c r="I111" s="56"/>
      <c r="J111" s="56"/>
      <c r="K111" s="57"/>
      <c r="L111" s="57"/>
    </row>
    <row r="112" spans="1:12" ht="36.75" customHeight="1">
      <c r="A112" s="56"/>
      <c r="B112" s="56"/>
      <c r="C112" s="56"/>
      <c r="D112" s="56"/>
      <c r="E112" s="56"/>
      <c r="F112" s="57"/>
      <c r="G112" s="57"/>
      <c r="H112" s="67" t="str">
        <f t="shared" si="1"/>
        <v>Preencher probabilidade e impacto</v>
      </c>
      <c r="I112" s="56"/>
      <c r="J112" s="56"/>
      <c r="K112" s="57"/>
      <c r="L112" s="57"/>
    </row>
    <row r="113" spans="1:12" ht="36.75" customHeight="1">
      <c r="A113" s="56"/>
      <c r="B113" s="56"/>
      <c r="C113" s="56"/>
      <c r="D113" s="56"/>
      <c r="E113" s="56"/>
      <c r="F113" s="57"/>
      <c r="G113" s="57"/>
      <c r="H113" s="67" t="str">
        <f t="shared" si="1"/>
        <v>Preencher probabilidade e impacto</v>
      </c>
      <c r="I113" s="56"/>
      <c r="J113" s="56"/>
      <c r="K113" s="57"/>
      <c r="L113" s="57"/>
    </row>
    <row r="114" spans="1:12" ht="36.75" customHeight="1">
      <c r="A114" s="56"/>
      <c r="B114" s="56"/>
      <c r="C114" s="56"/>
      <c r="D114" s="56"/>
      <c r="E114" s="56"/>
      <c r="F114" s="57"/>
      <c r="G114" s="57"/>
      <c r="H114" s="67" t="str">
        <f t="shared" si="1"/>
        <v>Preencher probabilidade e impacto</v>
      </c>
      <c r="I114" s="56"/>
      <c r="J114" s="56"/>
      <c r="K114" s="57"/>
      <c r="L114" s="57"/>
    </row>
    <row r="115" spans="1:12" ht="36.75" customHeight="1">
      <c r="A115" s="56"/>
      <c r="B115" s="56"/>
      <c r="C115" s="56"/>
      <c r="D115" s="56"/>
      <c r="E115" s="56"/>
      <c r="F115" s="57"/>
      <c r="G115" s="57"/>
      <c r="H115" s="67" t="str">
        <f t="shared" si="1"/>
        <v>Preencher probabilidade e impacto</v>
      </c>
      <c r="I115" s="56"/>
      <c r="J115" s="56"/>
      <c r="K115" s="57"/>
      <c r="L115" s="57"/>
    </row>
    <row r="116" spans="1:12" ht="36.75" customHeight="1">
      <c r="A116" s="56"/>
      <c r="B116" s="56"/>
      <c r="C116" s="56"/>
      <c r="D116" s="56"/>
      <c r="E116" s="56"/>
      <c r="F116" s="57"/>
      <c r="G116" s="57"/>
      <c r="H116" s="67" t="str">
        <f t="shared" si="1"/>
        <v>Preencher probabilidade e impacto</v>
      </c>
      <c r="I116" s="56"/>
      <c r="J116" s="56"/>
      <c r="K116" s="57"/>
      <c r="L116" s="57"/>
    </row>
    <row r="117" spans="1:12" ht="36.75" customHeight="1">
      <c r="A117" s="56"/>
      <c r="B117" s="56"/>
      <c r="C117" s="56"/>
      <c r="D117" s="56"/>
      <c r="E117" s="56"/>
      <c r="F117" s="57"/>
      <c r="G117" s="57"/>
      <c r="H117" s="67" t="str">
        <f t="shared" si="1"/>
        <v>Preencher probabilidade e impacto</v>
      </c>
      <c r="I117" s="56"/>
      <c r="J117" s="56"/>
      <c r="K117" s="57"/>
      <c r="L117" s="57"/>
    </row>
    <row r="118" spans="1:12" ht="36.75" customHeight="1">
      <c r="A118" s="56"/>
      <c r="B118" s="56"/>
      <c r="C118" s="56"/>
      <c r="D118" s="56"/>
      <c r="E118" s="56"/>
      <c r="F118" s="57"/>
      <c r="G118" s="57"/>
      <c r="H118" s="67" t="str">
        <f t="shared" si="1"/>
        <v>Preencher probabilidade e impacto</v>
      </c>
      <c r="I118" s="56"/>
      <c r="J118" s="56"/>
      <c r="K118" s="57"/>
      <c r="L118" s="57"/>
    </row>
    <row r="119" spans="1:12" ht="36.75" customHeight="1">
      <c r="A119" s="56"/>
      <c r="B119" s="56"/>
      <c r="C119" s="56"/>
      <c r="D119" s="56"/>
      <c r="E119" s="56"/>
      <c r="F119" s="57"/>
      <c r="G119" s="57"/>
      <c r="H119" s="67" t="str">
        <f t="shared" si="1"/>
        <v>Preencher probabilidade e impacto</v>
      </c>
      <c r="I119" s="56"/>
      <c r="J119" s="56"/>
      <c r="K119" s="57"/>
      <c r="L119" s="57"/>
    </row>
    <row r="120" spans="1:12" ht="36.75" customHeight="1">
      <c r="A120" s="56"/>
      <c r="B120" s="56"/>
      <c r="C120" s="56"/>
      <c r="D120" s="56"/>
      <c r="E120" s="56"/>
      <c r="F120" s="57"/>
      <c r="G120" s="57"/>
      <c r="H120" s="67" t="str">
        <f t="shared" si="1"/>
        <v>Preencher probabilidade e impacto</v>
      </c>
      <c r="I120" s="56"/>
      <c r="J120" s="56"/>
      <c r="K120" s="57"/>
      <c r="L120" s="57"/>
    </row>
    <row r="121" spans="1:12" ht="36.75" customHeight="1">
      <c r="A121" s="56"/>
      <c r="B121" s="56"/>
      <c r="C121" s="56"/>
      <c r="D121" s="56"/>
      <c r="E121" s="56"/>
      <c r="F121" s="57"/>
      <c r="G121" s="57"/>
      <c r="H121" s="67" t="str">
        <f t="shared" si="1"/>
        <v>Preencher probabilidade e impacto</v>
      </c>
      <c r="I121" s="56"/>
      <c r="J121" s="56"/>
      <c r="K121" s="57"/>
      <c r="L121" s="57"/>
    </row>
    <row r="122" spans="1:12" ht="36.75" customHeight="1">
      <c r="A122" s="56"/>
      <c r="B122" s="56"/>
      <c r="C122" s="56"/>
      <c r="D122" s="56"/>
      <c r="E122" s="56"/>
      <c r="F122" s="57"/>
      <c r="G122" s="57"/>
      <c r="H122" s="67" t="str">
        <f t="shared" si="1"/>
        <v>Preencher probabilidade e impacto</v>
      </c>
      <c r="I122" s="56"/>
      <c r="J122" s="56"/>
      <c r="K122" s="57"/>
      <c r="L122" s="57"/>
    </row>
    <row r="123" spans="1:12" ht="36.75" customHeight="1">
      <c r="A123" s="56"/>
      <c r="B123" s="56"/>
      <c r="C123" s="56"/>
      <c r="D123" s="56"/>
      <c r="E123" s="56"/>
      <c r="F123" s="57"/>
      <c r="G123" s="57"/>
      <c r="H123" s="67" t="str">
        <f t="shared" si="1"/>
        <v>Preencher probabilidade e impacto</v>
      </c>
      <c r="I123" s="56"/>
      <c r="J123" s="56"/>
      <c r="K123" s="57"/>
      <c r="L123" s="57"/>
    </row>
    <row r="124" spans="1:12" ht="36.75" customHeight="1">
      <c r="A124" s="56"/>
      <c r="B124" s="56"/>
      <c r="C124" s="56"/>
      <c r="D124" s="56"/>
      <c r="E124" s="56"/>
      <c r="F124" s="57"/>
      <c r="G124" s="57"/>
      <c r="H124" s="67" t="str">
        <f t="shared" si="1"/>
        <v>Preencher probabilidade e impacto</v>
      </c>
      <c r="I124" s="56"/>
      <c r="J124" s="56"/>
      <c r="K124" s="57"/>
      <c r="L124" s="57"/>
    </row>
    <row r="125" spans="1:12" ht="36.75" customHeight="1">
      <c r="A125" s="56"/>
      <c r="B125" s="56"/>
      <c r="C125" s="56"/>
      <c r="D125" s="56"/>
      <c r="E125" s="56"/>
      <c r="F125" s="57"/>
      <c r="G125" s="57"/>
      <c r="H125" s="67" t="str">
        <f t="shared" si="1"/>
        <v>Preencher probabilidade e impacto</v>
      </c>
      <c r="I125" s="56"/>
      <c r="J125" s="56"/>
      <c r="K125" s="57"/>
      <c r="L125" s="57"/>
    </row>
    <row r="126" spans="1:12" ht="36.75" customHeight="1">
      <c r="A126" s="56"/>
      <c r="B126" s="56"/>
      <c r="C126" s="56"/>
      <c r="D126" s="56"/>
      <c r="E126" s="56"/>
      <c r="F126" s="57"/>
      <c r="G126" s="57"/>
      <c r="H126" s="67" t="str">
        <f t="shared" si="1"/>
        <v>Preencher probabilidade e impacto</v>
      </c>
      <c r="I126" s="56"/>
      <c r="J126" s="56"/>
      <c r="K126" s="57"/>
      <c r="L126" s="57"/>
    </row>
    <row r="127" spans="1:12" ht="36.75" customHeight="1">
      <c r="A127" s="56"/>
      <c r="B127" s="56"/>
      <c r="C127" s="56"/>
      <c r="D127" s="56"/>
      <c r="E127" s="56"/>
      <c r="F127" s="57"/>
      <c r="G127" s="57"/>
      <c r="H127" s="67" t="str">
        <f t="shared" si="1"/>
        <v>Preencher probabilidade e impacto</v>
      </c>
      <c r="I127" s="56"/>
      <c r="J127" s="56"/>
      <c r="K127" s="57"/>
      <c r="L127" s="57"/>
    </row>
    <row r="128" spans="1:12" ht="36.75" customHeight="1">
      <c r="A128" s="56"/>
      <c r="B128" s="56"/>
      <c r="C128" s="56"/>
      <c r="D128" s="56"/>
      <c r="E128" s="56"/>
      <c r="F128" s="57"/>
      <c r="G128" s="57"/>
      <c r="H128" s="67" t="str">
        <f t="shared" si="1"/>
        <v>Preencher probabilidade e impacto</v>
      </c>
      <c r="I128" s="56"/>
      <c r="J128" s="56"/>
      <c r="K128" s="57"/>
      <c r="L128" s="57"/>
    </row>
    <row r="129" spans="1:12" ht="36.75" customHeight="1">
      <c r="A129" s="56"/>
      <c r="B129" s="56"/>
      <c r="C129" s="56"/>
      <c r="D129" s="56"/>
      <c r="E129" s="56"/>
      <c r="F129" s="57"/>
      <c r="G129" s="57"/>
      <c r="H129" s="67" t="str">
        <f t="shared" si="1"/>
        <v>Preencher probabilidade e impacto</v>
      </c>
      <c r="I129" s="56"/>
      <c r="J129" s="56"/>
      <c r="K129" s="57"/>
      <c r="L129" s="57"/>
    </row>
    <row r="130" spans="1:12" ht="36.75" customHeight="1">
      <c r="A130" s="56"/>
      <c r="B130" s="56"/>
      <c r="C130" s="56"/>
      <c r="D130" s="56"/>
      <c r="E130" s="56"/>
      <c r="F130" s="57"/>
      <c r="G130" s="57"/>
      <c r="H130" s="67" t="str">
        <f t="shared" si="1"/>
        <v>Preencher probabilidade e impacto</v>
      </c>
      <c r="I130" s="56"/>
      <c r="J130" s="56"/>
      <c r="K130" s="57"/>
      <c r="L130" s="57"/>
    </row>
    <row r="131" spans="1:12" ht="36.75" customHeight="1">
      <c r="A131" s="56"/>
      <c r="B131" s="56"/>
      <c r="C131" s="56"/>
      <c r="D131" s="56"/>
      <c r="E131" s="56"/>
      <c r="F131" s="57"/>
      <c r="G131" s="57"/>
      <c r="H131" s="67" t="str">
        <f t="shared" si="1"/>
        <v>Preencher probabilidade e impacto</v>
      </c>
      <c r="I131" s="56"/>
      <c r="J131" s="56"/>
      <c r="K131" s="57"/>
      <c r="L131" s="57"/>
    </row>
    <row r="132" spans="1:12" ht="36.75" customHeight="1">
      <c r="A132" s="56"/>
      <c r="B132" s="56"/>
      <c r="C132" s="56"/>
      <c r="D132" s="56"/>
      <c r="E132" s="56"/>
      <c r="F132" s="57"/>
      <c r="G132" s="57"/>
      <c r="H132" s="67" t="str">
        <f t="shared" si="1"/>
        <v>Preencher probabilidade e impacto</v>
      </c>
      <c r="I132" s="56"/>
      <c r="J132" s="56"/>
      <c r="K132" s="57"/>
      <c r="L132" s="57"/>
    </row>
    <row r="133" spans="1:12" ht="36.75" customHeight="1">
      <c r="A133" s="56"/>
      <c r="B133" s="56"/>
      <c r="C133" s="56"/>
      <c r="D133" s="56"/>
      <c r="E133" s="56"/>
      <c r="F133" s="57"/>
      <c r="G133" s="57"/>
      <c r="H133" s="67" t="str">
        <f t="shared" si="1"/>
        <v>Preencher probabilidade e impacto</v>
      </c>
      <c r="I133" s="56"/>
      <c r="J133" s="56"/>
      <c r="K133" s="57"/>
      <c r="L133" s="57"/>
    </row>
    <row r="134" spans="1:12" ht="36.75" customHeight="1">
      <c r="A134" s="56"/>
      <c r="B134" s="56"/>
      <c r="C134" s="56"/>
      <c r="D134" s="56"/>
      <c r="E134" s="56"/>
      <c r="F134" s="57"/>
      <c r="G134" s="57"/>
      <c r="H134" s="67" t="str">
        <f t="shared" si="1"/>
        <v>Preencher probabilidade e impacto</v>
      </c>
      <c r="I134" s="56"/>
      <c r="J134" s="56"/>
      <c r="K134" s="57"/>
      <c r="L134" s="57"/>
    </row>
    <row r="135" spans="1:12" ht="36.75" customHeight="1">
      <c r="A135" s="56"/>
      <c r="B135" s="56"/>
      <c r="C135" s="56"/>
      <c r="D135" s="56"/>
      <c r="E135" s="56"/>
      <c r="F135" s="57"/>
      <c r="G135" s="57"/>
      <c r="H135" s="67" t="str">
        <f t="shared" si="1"/>
        <v>Preencher probabilidade e impacto</v>
      </c>
      <c r="I135" s="56"/>
      <c r="J135" s="56"/>
      <c r="K135" s="57"/>
      <c r="L135" s="57"/>
    </row>
    <row r="136" spans="1:12" ht="36.75" customHeight="1">
      <c r="A136" s="56"/>
      <c r="B136" s="56"/>
      <c r="C136" s="56"/>
      <c r="D136" s="56"/>
      <c r="E136" s="56"/>
      <c r="F136" s="57"/>
      <c r="G136" s="57"/>
      <c r="H136" s="67" t="str">
        <f t="shared" si="1"/>
        <v>Preencher probabilidade e impacto</v>
      </c>
      <c r="I136" s="56"/>
      <c r="J136" s="56"/>
      <c r="K136" s="57"/>
      <c r="L136" s="57"/>
    </row>
    <row r="137" spans="1:12" ht="36.75" customHeight="1">
      <c r="A137" s="56"/>
      <c r="B137" s="56"/>
      <c r="C137" s="56"/>
      <c r="D137" s="56"/>
      <c r="E137" s="56"/>
      <c r="F137" s="57"/>
      <c r="G137" s="57"/>
      <c r="H137" s="67" t="str">
        <f t="shared" ref="H137:H200" si="2">IF(AND(F137="(1) Rara",G137="(1) Ausente"),"Baixo",IF(AND(F137="(1) Rara",G137="(2) Leve"),"Baixo",IF(AND(F137="(1) Rara",G137="(3) Moderado"),"Baixo",IF(AND(F137="(1) Rara",G137="(4) Grave"),"Baixo",IF(AND(F137="(1) Rara",G137="(5) Catastrófico"),"Moderado",IF(AND(F137="(2) Improvável",G137="(1) Ausente"),"Baixo",IF(AND(F137="(2) Improvável",G137="(2) Leve"),"Baixo",IF(AND(F137="(2) Improvável",G137="(3) Moderado"),"Moderado",IF(AND(F137="(2) Improvável",G137="(4) Grave"),"Moderado",IF(AND(F137="(2) Improvável",G137="(5) Catastrófico"),"Moderado",IF(AND(F137="(3) Possível",G137="(1) Ausente"),"Baixo",IF(AND(F137="(3) Possível",G137="(2) Leve"),"Moderado",IF(AND(F137="(3) Possível",G137="(3) Moderado"),"Moderado",IF(AND(F137="(3) Possível",G137="(4) Grave"),"Alto",IF(AND(F137="(3) Possível",G137="(5) Catastrófico"),"Alto",IF(AND(F137="(4) Provável",G137="(1) Ausente"),"Baixo",IF(AND(F137="(4) Provável",G137="(2) Leve"),"Moderado",IF(AND(F137="(4) Provável",G137="(3) Moderado"),"Alto",IF(AND(F137="(4) Provável",G137="(4) Grave"),"Alto",IF(AND(F137="(4) Provável",G137="(5) Catastrófico"),"Crítico",IF(AND(F137="(5) Quase Certa",G137="(1) Ausente"),"Moderado",IF(AND(F137="(5) Quase Certa",G137="(2) Leve"),"Moderado",IF(AND(F137="(5) Quase Certa",G137="(3) Moderado"),"Alto",IF(AND(F137="(5) Quase Certa",G137="(4) Grave"),"Crítico",IF(AND(F137="(5) Quase Certa",G137="(5) Catastrófico"),"Crítico","Preencher probabilidade e impacto")))))))))))))))))))))))))</f>
        <v>Preencher probabilidade e impacto</v>
      </c>
      <c r="I137" s="56"/>
      <c r="J137" s="56"/>
      <c r="K137" s="57"/>
      <c r="L137" s="57"/>
    </row>
    <row r="138" spans="1:12" ht="36.75" customHeight="1">
      <c r="A138" s="56"/>
      <c r="B138" s="56"/>
      <c r="C138" s="56"/>
      <c r="D138" s="56"/>
      <c r="E138" s="56"/>
      <c r="F138" s="57"/>
      <c r="G138" s="57"/>
      <c r="H138" s="67" t="str">
        <f t="shared" si="2"/>
        <v>Preencher probabilidade e impacto</v>
      </c>
      <c r="I138" s="56"/>
      <c r="J138" s="56"/>
      <c r="K138" s="57"/>
      <c r="L138" s="57"/>
    </row>
    <row r="139" spans="1:12" ht="36.75" customHeight="1">
      <c r="A139" s="56"/>
      <c r="B139" s="56"/>
      <c r="C139" s="56"/>
      <c r="D139" s="56"/>
      <c r="E139" s="56"/>
      <c r="F139" s="57"/>
      <c r="G139" s="57"/>
      <c r="H139" s="67" t="str">
        <f t="shared" si="2"/>
        <v>Preencher probabilidade e impacto</v>
      </c>
      <c r="I139" s="56"/>
      <c r="J139" s="56"/>
      <c r="K139" s="57"/>
      <c r="L139" s="57"/>
    </row>
    <row r="140" spans="1:12" ht="36.75" customHeight="1">
      <c r="A140" s="56"/>
      <c r="B140" s="56"/>
      <c r="C140" s="56"/>
      <c r="D140" s="56"/>
      <c r="E140" s="56"/>
      <c r="F140" s="57"/>
      <c r="G140" s="57"/>
      <c r="H140" s="67" t="str">
        <f t="shared" si="2"/>
        <v>Preencher probabilidade e impacto</v>
      </c>
      <c r="I140" s="56"/>
      <c r="J140" s="56"/>
      <c r="K140" s="57"/>
      <c r="L140" s="57"/>
    </row>
    <row r="141" spans="1:12" ht="36.75" customHeight="1">
      <c r="A141" s="56"/>
      <c r="B141" s="56"/>
      <c r="C141" s="56"/>
      <c r="D141" s="56"/>
      <c r="E141" s="56"/>
      <c r="F141" s="57"/>
      <c r="G141" s="57"/>
      <c r="H141" s="67" t="str">
        <f t="shared" si="2"/>
        <v>Preencher probabilidade e impacto</v>
      </c>
      <c r="I141" s="56"/>
      <c r="J141" s="56"/>
      <c r="K141" s="57"/>
      <c r="L141" s="57"/>
    </row>
    <row r="142" spans="1:12" ht="36.75" customHeight="1">
      <c r="A142" s="56"/>
      <c r="B142" s="56"/>
      <c r="C142" s="56"/>
      <c r="D142" s="56"/>
      <c r="E142" s="56"/>
      <c r="F142" s="57"/>
      <c r="G142" s="57"/>
      <c r="H142" s="67" t="str">
        <f t="shared" si="2"/>
        <v>Preencher probabilidade e impacto</v>
      </c>
      <c r="I142" s="56"/>
      <c r="J142" s="56"/>
      <c r="K142" s="57"/>
      <c r="L142" s="57"/>
    </row>
    <row r="143" spans="1:12" ht="36.75" customHeight="1">
      <c r="A143" s="56"/>
      <c r="B143" s="56"/>
      <c r="C143" s="56"/>
      <c r="D143" s="56"/>
      <c r="E143" s="56"/>
      <c r="F143" s="57"/>
      <c r="G143" s="57"/>
      <c r="H143" s="67" t="str">
        <f t="shared" si="2"/>
        <v>Preencher probabilidade e impacto</v>
      </c>
      <c r="I143" s="56"/>
      <c r="J143" s="56"/>
      <c r="K143" s="57"/>
      <c r="L143" s="57"/>
    </row>
    <row r="144" spans="1:12" ht="36.75" customHeight="1">
      <c r="A144" s="56"/>
      <c r="B144" s="56"/>
      <c r="C144" s="56"/>
      <c r="D144" s="56"/>
      <c r="E144" s="56"/>
      <c r="F144" s="57"/>
      <c r="G144" s="57"/>
      <c r="H144" s="67" t="str">
        <f t="shared" si="2"/>
        <v>Preencher probabilidade e impacto</v>
      </c>
      <c r="I144" s="56"/>
      <c r="J144" s="56"/>
      <c r="K144" s="57"/>
      <c r="L144" s="57"/>
    </row>
    <row r="145" spans="1:12" ht="36.75" customHeight="1">
      <c r="A145" s="56"/>
      <c r="B145" s="56"/>
      <c r="C145" s="56"/>
      <c r="D145" s="56"/>
      <c r="E145" s="56"/>
      <c r="F145" s="57"/>
      <c r="G145" s="57"/>
      <c r="H145" s="67" t="str">
        <f t="shared" si="2"/>
        <v>Preencher probabilidade e impacto</v>
      </c>
      <c r="I145" s="56"/>
      <c r="J145" s="56"/>
      <c r="K145" s="57"/>
      <c r="L145" s="57"/>
    </row>
    <row r="146" spans="1:12" ht="36.75" customHeight="1">
      <c r="A146" s="56"/>
      <c r="B146" s="56"/>
      <c r="C146" s="56"/>
      <c r="D146" s="56"/>
      <c r="E146" s="56"/>
      <c r="F146" s="57"/>
      <c r="G146" s="57"/>
      <c r="H146" s="67" t="str">
        <f t="shared" si="2"/>
        <v>Preencher probabilidade e impacto</v>
      </c>
      <c r="I146" s="56"/>
      <c r="J146" s="56"/>
      <c r="K146" s="57"/>
      <c r="L146" s="57"/>
    </row>
    <row r="147" spans="1:12" ht="36.75" customHeight="1">
      <c r="A147" s="56"/>
      <c r="B147" s="56"/>
      <c r="C147" s="56"/>
      <c r="D147" s="56"/>
      <c r="E147" s="56"/>
      <c r="F147" s="57"/>
      <c r="G147" s="57"/>
      <c r="H147" s="67" t="str">
        <f t="shared" si="2"/>
        <v>Preencher probabilidade e impacto</v>
      </c>
      <c r="I147" s="56"/>
      <c r="J147" s="56"/>
      <c r="K147" s="57"/>
      <c r="L147" s="57"/>
    </row>
    <row r="148" spans="1:12" ht="36.75" customHeight="1">
      <c r="A148" s="56"/>
      <c r="B148" s="56"/>
      <c r="C148" s="56"/>
      <c r="D148" s="56"/>
      <c r="E148" s="56"/>
      <c r="F148" s="57"/>
      <c r="G148" s="57"/>
      <c r="H148" s="67" t="str">
        <f t="shared" si="2"/>
        <v>Preencher probabilidade e impacto</v>
      </c>
      <c r="I148" s="56"/>
      <c r="J148" s="56"/>
      <c r="K148" s="57"/>
      <c r="L148" s="57"/>
    </row>
    <row r="149" spans="1:12" ht="36.75" customHeight="1">
      <c r="A149" s="56"/>
      <c r="B149" s="56"/>
      <c r="C149" s="56"/>
      <c r="D149" s="56"/>
      <c r="E149" s="56"/>
      <c r="F149" s="57"/>
      <c r="G149" s="57"/>
      <c r="H149" s="67" t="str">
        <f t="shared" si="2"/>
        <v>Preencher probabilidade e impacto</v>
      </c>
      <c r="I149" s="56"/>
      <c r="J149" s="56"/>
      <c r="K149" s="57"/>
      <c r="L149" s="57"/>
    </row>
    <row r="150" spans="1:12" ht="36.75" customHeight="1">
      <c r="A150" s="56"/>
      <c r="B150" s="56"/>
      <c r="C150" s="56"/>
      <c r="D150" s="56"/>
      <c r="E150" s="56"/>
      <c r="F150" s="57"/>
      <c r="G150" s="57"/>
      <c r="H150" s="67" t="str">
        <f t="shared" si="2"/>
        <v>Preencher probabilidade e impacto</v>
      </c>
      <c r="I150" s="56"/>
      <c r="J150" s="56"/>
      <c r="K150" s="57"/>
      <c r="L150" s="57"/>
    </row>
    <row r="151" spans="1:12" ht="36.75" customHeight="1">
      <c r="A151" s="56"/>
      <c r="B151" s="56"/>
      <c r="C151" s="56"/>
      <c r="D151" s="56"/>
      <c r="E151" s="56"/>
      <c r="F151" s="57"/>
      <c r="G151" s="57"/>
      <c r="H151" s="67" t="str">
        <f t="shared" si="2"/>
        <v>Preencher probabilidade e impacto</v>
      </c>
      <c r="I151" s="56"/>
      <c r="J151" s="56"/>
      <c r="K151" s="57"/>
      <c r="L151" s="57"/>
    </row>
    <row r="152" spans="1:12" ht="36.75" customHeight="1">
      <c r="A152" s="56"/>
      <c r="B152" s="56"/>
      <c r="C152" s="56"/>
      <c r="D152" s="56"/>
      <c r="E152" s="56"/>
      <c r="F152" s="57"/>
      <c r="G152" s="57"/>
      <c r="H152" s="67" t="str">
        <f t="shared" si="2"/>
        <v>Preencher probabilidade e impacto</v>
      </c>
      <c r="I152" s="56"/>
      <c r="J152" s="56"/>
      <c r="K152" s="57"/>
      <c r="L152" s="57"/>
    </row>
    <row r="153" spans="1:12" ht="36.75" customHeight="1">
      <c r="A153" s="56"/>
      <c r="B153" s="56"/>
      <c r="C153" s="56"/>
      <c r="D153" s="56"/>
      <c r="E153" s="56"/>
      <c r="F153" s="57"/>
      <c r="G153" s="57"/>
      <c r="H153" s="67" t="str">
        <f t="shared" si="2"/>
        <v>Preencher probabilidade e impacto</v>
      </c>
      <c r="I153" s="56"/>
      <c r="J153" s="56"/>
      <c r="K153" s="57"/>
      <c r="L153" s="57"/>
    </row>
    <row r="154" spans="1:12" ht="36.75" customHeight="1">
      <c r="A154" s="56"/>
      <c r="B154" s="56"/>
      <c r="C154" s="56"/>
      <c r="D154" s="56"/>
      <c r="E154" s="56"/>
      <c r="F154" s="57"/>
      <c r="G154" s="57"/>
      <c r="H154" s="67" t="str">
        <f t="shared" si="2"/>
        <v>Preencher probabilidade e impacto</v>
      </c>
      <c r="I154" s="56"/>
      <c r="J154" s="56"/>
      <c r="K154" s="57"/>
      <c r="L154" s="57"/>
    </row>
    <row r="155" spans="1:12" ht="36.75" customHeight="1">
      <c r="A155" s="56"/>
      <c r="B155" s="56"/>
      <c r="C155" s="56"/>
      <c r="D155" s="56"/>
      <c r="E155" s="56"/>
      <c r="F155" s="57"/>
      <c r="G155" s="57"/>
      <c r="H155" s="67" t="str">
        <f t="shared" si="2"/>
        <v>Preencher probabilidade e impacto</v>
      </c>
      <c r="I155" s="56"/>
      <c r="J155" s="56"/>
      <c r="K155" s="57"/>
      <c r="L155" s="57"/>
    </row>
    <row r="156" spans="1:12" ht="36.75" customHeight="1">
      <c r="A156" s="56"/>
      <c r="B156" s="56"/>
      <c r="C156" s="56"/>
      <c r="D156" s="56"/>
      <c r="E156" s="56"/>
      <c r="F156" s="57"/>
      <c r="G156" s="57"/>
      <c r="H156" s="67" t="str">
        <f t="shared" si="2"/>
        <v>Preencher probabilidade e impacto</v>
      </c>
      <c r="I156" s="56"/>
      <c r="J156" s="56"/>
      <c r="K156" s="57"/>
      <c r="L156" s="57"/>
    </row>
    <row r="157" spans="1:12" ht="36.75" customHeight="1">
      <c r="A157" s="56"/>
      <c r="B157" s="56"/>
      <c r="C157" s="56"/>
      <c r="D157" s="56"/>
      <c r="E157" s="56"/>
      <c r="F157" s="57"/>
      <c r="G157" s="57"/>
      <c r="H157" s="67" t="str">
        <f t="shared" si="2"/>
        <v>Preencher probabilidade e impacto</v>
      </c>
      <c r="I157" s="56"/>
      <c r="J157" s="56"/>
      <c r="K157" s="57"/>
      <c r="L157" s="57"/>
    </row>
    <row r="158" spans="1:12" ht="36.75" customHeight="1">
      <c r="A158" s="56"/>
      <c r="B158" s="56"/>
      <c r="C158" s="56"/>
      <c r="D158" s="56"/>
      <c r="E158" s="56"/>
      <c r="F158" s="57"/>
      <c r="G158" s="57"/>
      <c r="H158" s="67" t="str">
        <f t="shared" si="2"/>
        <v>Preencher probabilidade e impacto</v>
      </c>
      <c r="I158" s="56"/>
      <c r="J158" s="56"/>
      <c r="K158" s="57"/>
      <c r="L158" s="57"/>
    </row>
    <row r="159" spans="1:12" ht="36.75" customHeight="1">
      <c r="A159" s="56"/>
      <c r="B159" s="56"/>
      <c r="C159" s="56"/>
      <c r="D159" s="56"/>
      <c r="E159" s="56"/>
      <c r="F159" s="57"/>
      <c r="G159" s="57"/>
      <c r="H159" s="67" t="str">
        <f t="shared" si="2"/>
        <v>Preencher probabilidade e impacto</v>
      </c>
      <c r="I159" s="56"/>
      <c r="J159" s="56"/>
      <c r="K159" s="57"/>
      <c r="L159" s="57"/>
    </row>
    <row r="160" spans="1:12" ht="36.75" customHeight="1">
      <c r="A160" s="56"/>
      <c r="B160" s="56"/>
      <c r="C160" s="56"/>
      <c r="D160" s="56"/>
      <c r="E160" s="56"/>
      <c r="F160" s="57"/>
      <c r="G160" s="57"/>
      <c r="H160" s="67" t="str">
        <f t="shared" si="2"/>
        <v>Preencher probabilidade e impacto</v>
      </c>
      <c r="I160" s="56"/>
      <c r="J160" s="56"/>
      <c r="K160" s="57"/>
      <c r="L160" s="57"/>
    </row>
    <row r="161" spans="1:12" ht="36.75" customHeight="1">
      <c r="A161" s="56"/>
      <c r="B161" s="56"/>
      <c r="C161" s="56"/>
      <c r="D161" s="56"/>
      <c r="E161" s="56"/>
      <c r="F161" s="57"/>
      <c r="G161" s="57"/>
      <c r="H161" s="67" t="str">
        <f t="shared" si="2"/>
        <v>Preencher probabilidade e impacto</v>
      </c>
      <c r="I161" s="56"/>
      <c r="J161" s="56"/>
      <c r="K161" s="57"/>
      <c r="L161" s="57"/>
    </row>
    <row r="162" spans="1:12" ht="36.75" customHeight="1">
      <c r="A162" s="56"/>
      <c r="B162" s="56"/>
      <c r="C162" s="56"/>
      <c r="D162" s="56"/>
      <c r="E162" s="56"/>
      <c r="F162" s="57"/>
      <c r="G162" s="57"/>
      <c r="H162" s="67" t="str">
        <f t="shared" si="2"/>
        <v>Preencher probabilidade e impacto</v>
      </c>
      <c r="I162" s="56"/>
      <c r="J162" s="56"/>
      <c r="K162" s="57"/>
      <c r="L162" s="57"/>
    </row>
    <row r="163" spans="1:12" ht="36.75" customHeight="1">
      <c r="A163" s="56"/>
      <c r="B163" s="56"/>
      <c r="C163" s="56"/>
      <c r="D163" s="56"/>
      <c r="E163" s="56"/>
      <c r="F163" s="57"/>
      <c r="G163" s="57"/>
      <c r="H163" s="67" t="str">
        <f t="shared" si="2"/>
        <v>Preencher probabilidade e impacto</v>
      </c>
      <c r="I163" s="56"/>
      <c r="J163" s="56"/>
      <c r="K163" s="57"/>
      <c r="L163" s="57"/>
    </row>
    <row r="164" spans="1:12" ht="36.75" customHeight="1">
      <c r="A164" s="56"/>
      <c r="B164" s="56"/>
      <c r="C164" s="56"/>
      <c r="D164" s="56"/>
      <c r="E164" s="56"/>
      <c r="F164" s="57"/>
      <c r="G164" s="57"/>
      <c r="H164" s="67" t="str">
        <f t="shared" si="2"/>
        <v>Preencher probabilidade e impacto</v>
      </c>
      <c r="I164" s="56"/>
      <c r="J164" s="56"/>
      <c r="K164" s="57"/>
      <c r="L164" s="57"/>
    </row>
    <row r="165" spans="1:12" ht="36.75" customHeight="1">
      <c r="A165" s="56"/>
      <c r="B165" s="56"/>
      <c r="C165" s="56"/>
      <c r="D165" s="56"/>
      <c r="E165" s="56"/>
      <c r="F165" s="57"/>
      <c r="G165" s="57"/>
      <c r="H165" s="67" t="str">
        <f t="shared" si="2"/>
        <v>Preencher probabilidade e impacto</v>
      </c>
      <c r="I165" s="56"/>
      <c r="J165" s="56"/>
      <c r="K165" s="57"/>
      <c r="L165" s="57"/>
    </row>
    <row r="166" spans="1:12" ht="36.75" customHeight="1">
      <c r="A166" s="56"/>
      <c r="B166" s="56"/>
      <c r="C166" s="56"/>
      <c r="D166" s="56"/>
      <c r="E166" s="56"/>
      <c r="F166" s="57"/>
      <c r="G166" s="57"/>
      <c r="H166" s="67" t="str">
        <f t="shared" si="2"/>
        <v>Preencher probabilidade e impacto</v>
      </c>
      <c r="I166" s="56"/>
      <c r="J166" s="56"/>
      <c r="K166" s="57"/>
      <c r="L166" s="57"/>
    </row>
    <row r="167" spans="1:12" ht="36.75" customHeight="1">
      <c r="A167" s="56"/>
      <c r="B167" s="56"/>
      <c r="C167" s="56"/>
      <c r="D167" s="56"/>
      <c r="E167" s="56"/>
      <c r="F167" s="57"/>
      <c r="G167" s="57"/>
      <c r="H167" s="67" t="str">
        <f t="shared" si="2"/>
        <v>Preencher probabilidade e impacto</v>
      </c>
      <c r="I167" s="56"/>
      <c r="J167" s="56"/>
      <c r="K167" s="57"/>
      <c r="L167" s="57"/>
    </row>
    <row r="168" spans="1:12" ht="36.75" customHeight="1">
      <c r="A168" s="56"/>
      <c r="B168" s="56"/>
      <c r="C168" s="56"/>
      <c r="D168" s="56"/>
      <c r="E168" s="56"/>
      <c r="F168" s="57"/>
      <c r="G168" s="57"/>
      <c r="H168" s="67" t="str">
        <f t="shared" si="2"/>
        <v>Preencher probabilidade e impacto</v>
      </c>
      <c r="I168" s="56"/>
      <c r="J168" s="56"/>
      <c r="K168" s="57"/>
      <c r="L168" s="57"/>
    </row>
    <row r="169" spans="1:12" ht="36.75" customHeight="1">
      <c r="A169" s="56"/>
      <c r="B169" s="56"/>
      <c r="C169" s="56"/>
      <c r="D169" s="56"/>
      <c r="E169" s="56"/>
      <c r="F169" s="57"/>
      <c r="G169" s="57"/>
      <c r="H169" s="67" t="str">
        <f t="shared" si="2"/>
        <v>Preencher probabilidade e impacto</v>
      </c>
      <c r="I169" s="56"/>
      <c r="J169" s="56"/>
      <c r="K169" s="57"/>
      <c r="L169" s="57"/>
    </row>
    <row r="170" spans="1:12" ht="36.75" customHeight="1">
      <c r="A170" s="56"/>
      <c r="B170" s="56"/>
      <c r="C170" s="56"/>
      <c r="D170" s="56"/>
      <c r="E170" s="56"/>
      <c r="F170" s="57"/>
      <c r="G170" s="57"/>
      <c r="H170" s="67" t="str">
        <f t="shared" si="2"/>
        <v>Preencher probabilidade e impacto</v>
      </c>
      <c r="I170" s="56"/>
      <c r="J170" s="56"/>
      <c r="K170" s="57"/>
      <c r="L170" s="57"/>
    </row>
    <row r="171" spans="1:12" ht="36.75" customHeight="1">
      <c r="A171" s="56"/>
      <c r="B171" s="56"/>
      <c r="C171" s="56"/>
      <c r="D171" s="56"/>
      <c r="E171" s="56"/>
      <c r="F171" s="57"/>
      <c r="G171" s="57"/>
      <c r="H171" s="67" t="str">
        <f t="shared" si="2"/>
        <v>Preencher probabilidade e impacto</v>
      </c>
      <c r="I171" s="56"/>
      <c r="J171" s="56"/>
      <c r="K171" s="57"/>
      <c r="L171" s="57"/>
    </row>
    <row r="172" spans="1:12" ht="36.75" customHeight="1">
      <c r="A172" s="56"/>
      <c r="B172" s="56"/>
      <c r="C172" s="56"/>
      <c r="D172" s="56"/>
      <c r="E172" s="56"/>
      <c r="F172" s="57"/>
      <c r="G172" s="57"/>
      <c r="H172" s="67" t="str">
        <f t="shared" si="2"/>
        <v>Preencher probabilidade e impacto</v>
      </c>
      <c r="I172" s="56"/>
      <c r="J172" s="56"/>
      <c r="K172" s="57"/>
      <c r="L172" s="57"/>
    </row>
    <row r="173" spans="1:12" ht="36.75" customHeight="1">
      <c r="A173" s="56"/>
      <c r="B173" s="56"/>
      <c r="C173" s="56"/>
      <c r="D173" s="56"/>
      <c r="E173" s="56"/>
      <c r="F173" s="57"/>
      <c r="G173" s="57"/>
      <c r="H173" s="67" t="str">
        <f t="shared" si="2"/>
        <v>Preencher probabilidade e impacto</v>
      </c>
      <c r="I173" s="56"/>
      <c r="J173" s="56"/>
      <c r="K173" s="57"/>
      <c r="L173" s="57"/>
    </row>
    <row r="174" spans="1:12" ht="36.75" customHeight="1">
      <c r="A174" s="56"/>
      <c r="B174" s="56"/>
      <c r="C174" s="56"/>
      <c r="D174" s="56"/>
      <c r="E174" s="56"/>
      <c r="F174" s="57"/>
      <c r="G174" s="57"/>
      <c r="H174" s="67" t="str">
        <f t="shared" si="2"/>
        <v>Preencher probabilidade e impacto</v>
      </c>
      <c r="I174" s="56"/>
      <c r="J174" s="56"/>
      <c r="K174" s="57"/>
      <c r="L174" s="57"/>
    </row>
    <row r="175" spans="1:12" ht="36.75" customHeight="1">
      <c r="A175" s="56"/>
      <c r="B175" s="56"/>
      <c r="C175" s="56"/>
      <c r="D175" s="56"/>
      <c r="E175" s="56"/>
      <c r="F175" s="57"/>
      <c r="G175" s="57"/>
      <c r="H175" s="67" t="str">
        <f t="shared" si="2"/>
        <v>Preencher probabilidade e impacto</v>
      </c>
      <c r="I175" s="56"/>
      <c r="J175" s="56"/>
      <c r="K175" s="57"/>
      <c r="L175" s="57"/>
    </row>
    <row r="176" spans="1:12" ht="36.75" customHeight="1">
      <c r="A176" s="56"/>
      <c r="B176" s="56"/>
      <c r="C176" s="56"/>
      <c r="D176" s="56"/>
      <c r="E176" s="56"/>
      <c r="F176" s="57"/>
      <c r="G176" s="57"/>
      <c r="H176" s="67" t="str">
        <f t="shared" si="2"/>
        <v>Preencher probabilidade e impacto</v>
      </c>
      <c r="I176" s="56"/>
      <c r="J176" s="56"/>
      <c r="K176" s="57"/>
      <c r="L176" s="57"/>
    </row>
    <row r="177" spans="1:12" ht="36.75" customHeight="1">
      <c r="A177" s="56"/>
      <c r="B177" s="56"/>
      <c r="C177" s="56"/>
      <c r="D177" s="56"/>
      <c r="E177" s="56"/>
      <c r="F177" s="57"/>
      <c r="G177" s="57"/>
      <c r="H177" s="67" t="str">
        <f t="shared" si="2"/>
        <v>Preencher probabilidade e impacto</v>
      </c>
      <c r="I177" s="56"/>
      <c r="J177" s="56"/>
      <c r="K177" s="57"/>
      <c r="L177" s="57"/>
    </row>
    <row r="178" spans="1:12" ht="36.75" customHeight="1">
      <c r="A178" s="56"/>
      <c r="B178" s="56"/>
      <c r="C178" s="56"/>
      <c r="D178" s="56"/>
      <c r="E178" s="56"/>
      <c r="F178" s="57"/>
      <c r="G178" s="57"/>
      <c r="H178" s="67" t="str">
        <f t="shared" si="2"/>
        <v>Preencher probabilidade e impacto</v>
      </c>
      <c r="I178" s="56"/>
      <c r="J178" s="56"/>
      <c r="K178" s="57"/>
      <c r="L178" s="57"/>
    </row>
    <row r="179" spans="1:12" ht="36.75" customHeight="1">
      <c r="A179" s="56"/>
      <c r="B179" s="56"/>
      <c r="C179" s="56"/>
      <c r="D179" s="56"/>
      <c r="E179" s="56"/>
      <c r="F179" s="57"/>
      <c r="G179" s="57"/>
      <c r="H179" s="67" t="str">
        <f t="shared" si="2"/>
        <v>Preencher probabilidade e impacto</v>
      </c>
      <c r="I179" s="56"/>
      <c r="J179" s="56"/>
      <c r="K179" s="57"/>
      <c r="L179" s="57"/>
    </row>
    <row r="180" spans="1:12" ht="36.75" customHeight="1">
      <c r="A180" s="56"/>
      <c r="B180" s="56"/>
      <c r="C180" s="56"/>
      <c r="D180" s="56"/>
      <c r="E180" s="56"/>
      <c r="F180" s="57"/>
      <c r="G180" s="57"/>
      <c r="H180" s="67" t="str">
        <f t="shared" si="2"/>
        <v>Preencher probabilidade e impacto</v>
      </c>
      <c r="I180" s="56"/>
      <c r="J180" s="56"/>
      <c r="K180" s="57"/>
      <c r="L180" s="57"/>
    </row>
    <row r="181" spans="1:12" ht="36.75" customHeight="1">
      <c r="A181" s="56"/>
      <c r="B181" s="56"/>
      <c r="C181" s="56"/>
      <c r="D181" s="56"/>
      <c r="E181" s="56"/>
      <c r="F181" s="57"/>
      <c r="G181" s="57"/>
      <c r="H181" s="67" t="str">
        <f t="shared" si="2"/>
        <v>Preencher probabilidade e impacto</v>
      </c>
      <c r="I181" s="56"/>
      <c r="J181" s="56"/>
      <c r="K181" s="57"/>
      <c r="L181" s="57"/>
    </row>
    <row r="182" spans="1:12" ht="36.75" customHeight="1">
      <c r="A182" s="56"/>
      <c r="B182" s="56"/>
      <c r="C182" s="56"/>
      <c r="D182" s="56"/>
      <c r="E182" s="56"/>
      <c r="F182" s="57"/>
      <c r="G182" s="57"/>
      <c r="H182" s="67" t="str">
        <f t="shared" si="2"/>
        <v>Preencher probabilidade e impacto</v>
      </c>
      <c r="I182" s="56"/>
      <c r="J182" s="56"/>
      <c r="K182" s="57"/>
      <c r="L182" s="57"/>
    </row>
    <row r="183" spans="1:12" ht="36.75" customHeight="1">
      <c r="A183" s="56"/>
      <c r="B183" s="56"/>
      <c r="C183" s="56"/>
      <c r="D183" s="56"/>
      <c r="E183" s="56"/>
      <c r="F183" s="57"/>
      <c r="G183" s="57"/>
      <c r="H183" s="67" t="str">
        <f t="shared" si="2"/>
        <v>Preencher probabilidade e impacto</v>
      </c>
      <c r="I183" s="56"/>
      <c r="J183" s="56"/>
      <c r="K183" s="57"/>
      <c r="L183" s="57"/>
    </row>
    <row r="184" spans="1:12" ht="36.75" customHeight="1">
      <c r="A184" s="56"/>
      <c r="B184" s="56"/>
      <c r="C184" s="56"/>
      <c r="D184" s="56"/>
      <c r="E184" s="56"/>
      <c r="F184" s="57"/>
      <c r="G184" s="57"/>
      <c r="H184" s="67" t="str">
        <f t="shared" si="2"/>
        <v>Preencher probabilidade e impacto</v>
      </c>
      <c r="I184" s="56"/>
      <c r="J184" s="56"/>
      <c r="K184" s="57"/>
      <c r="L184" s="57"/>
    </row>
    <row r="185" spans="1:12" ht="36.75" customHeight="1">
      <c r="A185" s="56"/>
      <c r="B185" s="56"/>
      <c r="C185" s="56"/>
      <c r="D185" s="56"/>
      <c r="E185" s="56"/>
      <c r="F185" s="57"/>
      <c r="G185" s="57"/>
      <c r="H185" s="67" t="str">
        <f t="shared" si="2"/>
        <v>Preencher probabilidade e impacto</v>
      </c>
      <c r="I185" s="56"/>
      <c r="J185" s="56"/>
      <c r="K185" s="57"/>
      <c r="L185" s="57"/>
    </row>
    <row r="186" spans="1:12" ht="36.75" customHeight="1">
      <c r="A186" s="56"/>
      <c r="B186" s="56"/>
      <c r="C186" s="56"/>
      <c r="D186" s="56"/>
      <c r="E186" s="56"/>
      <c r="F186" s="57"/>
      <c r="G186" s="57"/>
      <c r="H186" s="67" t="str">
        <f t="shared" si="2"/>
        <v>Preencher probabilidade e impacto</v>
      </c>
      <c r="I186" s="56"/>
      <c r="J186" s="56"/>
      <c r="K186" s="57"/>
      <c r="L186" s="57"/>
    </row>
    <row r="187" spans="1:12" ht="36.75" customHeight="1">
      <c r="A187" s="56"/>
      <c r="B187" s="56"/>
      <c r="C187" s="56"/>
      <c r="D187" s="56"/>
      <c r="E187" s="56"/>
      <c r="F187" s="57"/>
      <c r="G187" s="57"/>
      <c r="H187" s="67" t="str">
        <f t="shared" si="2"/>
        <v>Preencher probabilidade e impacto</v>
      </c>
      <c r="I187" s="56"/>
      <c r="J187" s="56"/>
      <c r="K187" s="57"/>
      <c r="L187" s="57"/>
    </row>
    <row r="188" spans="1:12" ht="36.75" customHeight="1">
      <c r="A188" s="56"/>
      <c r="B188" s="56"/>
      <c r="C188" s="56"/>
      <c r="D188" s="56"/>
      <c r="E188" s="56"/>
      <c r="F188" s="57"/>
      <c r="G188" s="57"/>
      <c r="H188" s="67" t="str">
        <f t="shared" si="2"/>
        <v>Preencher probabilidade e impacto</v>
      </c>
      <c r="I188" s="56"/>
      <c r="J188" s="56"/>
      <c r="K188" s="57"/>
      <c r="L188" s="57"/>
    </row>
    <row r="189" spans="1:12" ht="36.75" customHeight="1">
      <c r="A189" s="56"/>
      <c r="B189" s="56"/>
      <c r="C189" s="56"/>
      <c r="D189" s="56"/>
      <c r="E189" s="56"/>
      <c r="F189" s="57"/>
      <c r="G189" s="57"/>
      <c r="H189" s="67" t="str">
        <f t="shared" si="2"/>
        <v>Preencher probabilidade e impacto</v>
      </c>
      <c r="I189" s="56"/>
      <c r="J189" s="56"/>
      <c r="K189" s="57"/>
      <c r="L189" s="57"/>
    </row>
    <row r="190" spans="1:12" ht="36.75" customHeight="1">
      <c r="A190" s="56"/>
      <c r="B190" s="56"/>
      <c r="C190" s="56"/>
      <c r="D190" s="56"/>
      <c r="E190" s="56"/>
      <c r="F190" s="57"/>
      <c r="G190" s="57"/>
      <c r="H190" s="67" t="str">
        <f t="shared" si="2"/>
        <v>Preencher probabilidade e impacto</v>
      </c>
      <c r="I190" s="56"/>
      <c r="J190" s="56"/>
      <c r="K190" s="57"/>
      <c r="L190" s="57"/>
    </row>
    <row r="191" spans="1:12" ht="36.75" customHeight="1">
      <c r="A191" s="56"/>
      <c r="B191" s="56"/>
      <c r="C191" s="56"/>
      <c r="D191" s="56"/>
      <c r="E191" s="56"/>
      <c r="F191" s="57"/>
      <c r="G191" s="57"/>
      <c r="H191" s="67" t="str">
        <f t="shared" si="2"/>
        <v>Preencher probabilidade e impacto</v>
      </c>
      <c r="I191" s="56"/>
      <c r="J191" s="56"/>
      <c r="K191" s="57"/>
      <c r="L191" s="57"/>
    </row>
    <row r="192" spans="1:12" ht="36.75" customHeight="1">
      <c r="A192" s="56"/>
      <c r="B192" s="56"/>
      <c r="C192" s="56"/>
      <c r="D192" s="56"/>
      <c r="E192" s="56"/>
      <c r="F192" s="57"/>
      <c r="G192" s="57"/>
      <c r="H192" s="67" t="str">
        <f t="shared" si="2"/>
        <v>Preencher probabilidade e impacto</v>
      </c>
      <c r="I192" s="56"/>
      <c r="J192" s="56"/>
      <c r="K192" s="57"/>
      <c r="L192" s="57"/>
    </row>
    <row r="193" spans="1:12" ht="36.75" customHeight="1">
      <c r="A193" s="56"/>
      <c r="B193" s="56"/>
      <c r="C193" s="56"/>
      <c r="D193" s="56"/>
      <c r="E193" s="56"/>
      <c r="F193" s="57"/>
      <c r="G193" s="57"/>
      <c r="H193" s="67" t="str">
        <f t="shared" si="2"/>
        <v>Preencher probabilidade e impacto</v>
      </c>
      <c r="I193" s="56"/>
      <c r="J193" s="56"/>
      <c r="K193" s="57"/>
      <c r="L193" s="57"/>
    </row>
    <row r="194" spans="1:12" ht="36.75" customHeight="1">
      <c r="A194" s="56"/>
      <c r="B194" s="56"/>
      <c r="C194" s="56"/>
      <c r="D194" s="56"/>
      <c r="E194" s="56"/>
      <c r="F194" s="57"/>
      <c r="G194" s="57"/>
      <c r="H194" s="67" t="str">
        <f t="shared" si="2"/>
        <v>Preencher probabilidade e impacto</v>
      </c>
      <c r="I194" s="56"/>
      <c r="J194" s="56"/>
      <c r="K194" s="57"/>
      <c r="L194" s="57"/>
    </row>
    <row r="195" spans="1:12" ht="36.75" customHeight="1">
      <c r="A195" s="56"/>
      <c r="B195" s="56"/>
      <c r="C195" s="56"/>
      <c r="D195" s="56"/>
      <c r="E195" s="56"/>
      <c r="F195" s="57"/>
      <c r="G195" s="57"/>
      <c r="H195" s="67" t="str">
        <f t="shared" si="2"/>
        <v>Preencher probabilidade e impacto</v>
      </c>
      <c r="I195" s="56"/>
      <c r="J195" s="56"/>
      <c r="K195" s="57"/>
      <c r="L195" s="57"/>
    </row>
    <row r="196" spans="1:12" ht="36.75" customHeight="1">
      <c r="A196" s="56"/>
      <c r="B196" s="56"/>
      <c r="C196" s="56"/>
      <c r="D196" s="56"/>
      <c r="E196" s="56"/>
      <c r="F196" s="57"/>
      <c r="G196" s="57"/>
      <c r="H196" s="67" t="str">
        <f t="shared" si="2"/>
        <v>Preencher probabilidade e impacto</v>
      </c>
      <c r="I196" s="56"/>
      <c r="J196" s="56"/>
      <c r="K196" s="57"/>
      <c r="L196" s="57"/>
    </row>
    <row r="197" spans="1:12" ht="36.75" customHeight="1">
      <c r="A197" s="56"/>
      <c r="B197" s="56"/>
      <c r="C197" s="56"/>
      <c r="D197" s="56"/>
      <c r="E197" s="56"/>
      <c r="F197" s="57"/>
      <c r="G197" s="57"/>
      <c r="H197" s="67" t="str">
        <f t="shared" si="2"/>
        <v>Preencher probabilidade e impacto</v>
      </c>
      <c r="I197" s="56"/>
      <c r="J197" s="56"/>
      <c r="K197" s="57"/>
      <c r="L197" s="57"/>
    </row>
    <row r="198" spans="1:12" ht="36.75" customHeight="1">
      <c r="A198" s="56"/>
      <c r="B198" s="56"/>
      <c r="C198" s="56"/>
      <c r="D198" s="56"/>
      <c r="E198" s="56"/>
      <c r="F198" s="57"/>
      <c r="G198" s="57"/>
      <c r="H198" s="67" t="str">
        <f t="shared" si="2"/>
        <v>Preencher probabilidade e impacto</v>
      </c>
      <c r="I198" s="56"/>
      <c r="J198" s="56"/>
      <c r="K198" s="57"/>
      <c r="L198" s="57"/>
    </row>
    <row r="199" spans="1:12" ht="36.75" customHeight="1">
      <c r="A199" s="56"/>
      <c r="B199" s="56"/>
      <c r="C199" s="56"/>
      <c r="D199" s="56"/>
      <c r="E199" s="56"/>
      <c r="F199" s="57"/>
      <c r="G199" s="57"/>
      <c r="H199" s="67" t="str">
        <f t="shared" si="2"/>
        <v>Preencher probabilidade e impacto</v>
      </c>
      <c r="I199" s="56"/>
      <c r="J199" s="56"/>
      <c r="K199" s="57"/>
      <c r="L199" s="57"/>
    </row>
    <row r="200" spans="1:12" ht="36.75" customHeight="1">
      <c r="A200" s="56"/>
      <c r="B200" s="56"/>
      <c r="C200" s="56"/>
      <c r="D200" s="56"/>
      <c r="E200" s="56"/>
      <c r="F200" s="57"/>
      <c r="G200" s="57"/>
      <c r="H200" s="67" t="str">
        <f t="shared" si="2"/>
        <v>Preencher probabilidade e impacto</v>
      </c>
      <c r="I200" s="56"/>
      <c r="J200" s="56"/>
      <c r="K200" s="57"/>
      <c r="L200" s="57"/>
    </row>
    <row r="201" spans="1:12" ht="36.75" customHeight="1">
      <c r="A201" s="56"/>
      <c r="B201" s="56"/>
      <c r="C201" s="56"/>
      <c r="D201" s="56"/>
      <c r="E201" s="56"/>
      <c r="F201" s="57"/>
      <c r="G201" s="57"/>
      <c r="H201" s="67" t="str">
        <f t="shared" ref="H201:H264" si="3">IF(AND(F201="(1) Rara",G201="(1) Ausente"),"Baixo",IF(AND(F201="(1) Rara",G201="(2) Leve"),"Baixo",IF(AND(F201="(1) Rara",G201="(3) Moderado"),"Baixo",IF(AND(F201="(1) Rara",G201="(4) Grave"),"Baixo",IF(AND(F201="(1) Rara",G201="(5) Catastrófico"),"Moderado",IF(AND(F201="(2) Improvável",G201="(1) Ausente"),"Baixo",IF(AND(F201="(2) Improvável",G201="(2) Leve"),"Baixo",IF(AND(F201="(2) Improvável",G201="(3) Moderado"),"Moderado",IF(AND(F201="(2) Improvável",G201="(4) Grave"),"Moderado",IF(AND(F201="(2) Improvável",G201="(5) Catastrófico"),"Moderado",IF(AND(F201="(3) Possível",G201="(1) Ausente"),"Baixo",IF(AND(F201="(3) Possível",G201="(2) Leve"),"Moderado",IF(AND(F201="(3) Possível",G201="(3) Moderado"),"Moderado",IF(AND(F201="(3) Possível",G201="(4) Grave"),"Alto",IF(AND(F201="(3) Possível",G201="(5) Catastrófico"),"Alto",IF(AND(F201="(4) Provável",G201="(1) Ausente"),"Baixo",IF(AND(F201="(4) Provável",G201="(2) Leve"),"Moderado",IF(AND(F201="(4) Provável",G201="(3) Moderado"),"Alto",IF(AND(F201="(4) Provável",G201="(4) Grave"),"Alto",IF(AND(F201="(4) Provável",G201="(5) Catastrófico"),"Crítico",IF(AND(F201="(5) Quase Certa",G201="(1) Ausente"),"Moderado",IF(AND(F201="(5) Quase Certa",G201="(2) Leve"),"Moderado",IF(AND(F201="(5) Quase Certa",G201="(3) Moderado"),"Alto",IF(AND(F201="(5) Quase Certa",G201="(4) Grave"),"Crítico",IF(AND(F201="(5) Quase Certa",G201="(5) Catastrófico"),"Crítico","Preencher probabilidade e impacto")))))))))))))))))))))))))</f>
        <v>Preencher probabilidade e impacto</v>
      </c>
      <c r="I201" s="56"/>
      <c r="J201" s="56"/>
      <c r="K201" s="57"/>
      <c r="L201" s="57"/>
    </row>
    <row r="202" spans="1:12" ht="36.75" customHeight="1">
      <c r="A202" s="56"/>
      <c r="B202" s="56"/>
      <c r="C202" s="56"/>
      <c r="D202" s="56"/>
      <c r="E202" s="56"/>
      <c r="F202" s="57"/>
      <c r="G202" s="57"/>
      <c r="H202" s="67" t="str">
        <f t="shared" si="3"/>
        <v>Preencher probabilidade e impacto</v>
      </c>
      <c r="I202" s="56"/>
      <c r="J202" s="56"/>
      <c r="K202" s="57"/>
      <c r="L202" s="57"/>
    </row>
    <row r="203" spans="1:12" ht="36.75" customHeight="1">
      <c r="A203" s="56"/>
      <c r="B203" s="56"/>
      <c r="C203" s="56"/>
      <c r="D203" s="56"/>
      <c r="E203" s="56"/>
      <c r="F203" s="57"/>
      <c r="G203" s="57"/>
      <c r="H203" s="67" t="str">
        <f t="shared" si="3"/>
        <v>Preencher probabilidade e impacto</v>
      </c>
      <c r="I203" s="56"/>
      <c r="J203" s="56"/>
      <c r="K203" s="57"/>
      <c r="L203" s="57"/>
    </row>
    <row r="204" spans="1:12" ht="36.75" customHeight="1">
      <c r="A204" s="56"/>
      <c r="B204" s="56"/>
      <c r="C204" s="56"/>
      <c r="D204" s="56"/>
      <c r="E204" s="56"/>
      <c r="F204" s="57"/>
      <c r="G204" s="57"/>
      <c r="H204" s="67" t="str">
        <f t="shared" si="3"/>
        <v>Preencher probabilidade e impacto</v>
      </c>
      <c r="I204" s="56"/>
      <c r="J204" s="56"/>
      <c r="K204" s="57"/>
      <c r="L204" s="57"/>
    </row>
    <row r="205" spans="1:12" ht="36.75" customHeight="1">
      <c r="A205" s="56"/>
      <c r="B205" s="56"/>
      <c r="C205" s="56"/>
      <c r="D205" s="56"/>
      <c r="E205" s="56"/>
      <c r="F205" s="57"/>
      <c r="G205" s="57"/>
      <c r="H205" s="67" t="str">
        <f t="shared" si="3"/>
        <v>Preencher probabilidade e impacto</v>
      </c>
      <c r="I205" s="56"/>
      <c r="J205" s="56"/>
      <c r="K205" s="57"/>
      <c r="L205" s="57"/>
    </row>
    <row r="206" spans="1:12" ht="36.75" customHeight="1">
      <c r="A206" s="56"/>
      <c r="B206" s="56"/>
      <c r="C206" s="56"/>
      <c r="D206" s="56"/>
      <c r="E206" s="56"/>
      <c r="F206" s="57"/>
      <c r="G206" s="57"/>
      <c r="H206" s="67" t="str">
        <f t="shared" si="3"/>
        <v>Preencher probabilidade e impacto</v>
      </c>
      <c r="I206" s="56"/>
      <c r="J206" s="56"/>
      <c r="K206" s="57"/>
      <c r="L206" s="57"/>
    </row>
    <row r="207" spans="1:12" ht="36.75" customHeight="1">
      <c r="A207" s="56"/>
      <c r="B207" s="56"/>
      <c r="C207" s="56"/>
      <c r="D207" s="56"/>
      <c r="E207" s="56"/>
      <c r="F207" s="57"/>
      <c r="G207" s="57"/>
      <c r="H207" s="67" t="str">
        <f t="shared" si="3"/>
        <v>Preencher probabilidade e impacto</v>
      </c>
      <c r="I207" s="56"/>
      <c r="J207" s="56"/>
      <c r="K207" s="57"/>
      <c r="L207" s="57"/>
    </row>
    <row r="208" spans="1:12" ht="36.75" customHeight="1">
      <c r="A208" s="56"/>
      <c r="B208" s="56"/>
      <c r="C208" s="56"/>
      <c r="D208" s="56"/>
      <c r="E208" s="56"/>
      <c r="F208" s="57"/>
      <c r="G208" s="57"/>
      <c r="H208" s="67" t="str">
        <f t="shared" si="3"/>
        <v>Preencher probabilidade e impacto</v>
      </c>
      <c r="I208" s="56"/>
      <c r="J208" s="56"/>
      <c r="K208" s="57"/>
      <c r="L208" s="57"/>
    </row>
    <row r="209" spans="1:12" ht="36.75" customHeight="1">
      <c r="A209" s="56"/>
      <c r="B209" s="56"/>
      <c r="C209" s="56"/>
      <c r="D209" s="56"/>
      <c r="E209" s="56"/>
      <c r="F209" s="57"/>
      <c r="G209" s="57"/>
      <c r="H209" s="67" t="str">
        <f t="shared" si="3"/>
        <v>Preencher probabilidade e impacto</v>
      </c>
      <c r="I209" s="56"/>
      <c r="J209" s="56"/>
      <c r="K209" s="57"/>
      <c r="L209" s="57"/>
    </row>
    <row r="210" spans="1:12" ht="36.75" customHeight="1">
      <c r="A210" s="56"/>
      <c r="B210" s="56"/>
      <c r="C210" s="56"/>
      <c r="D210" s="56"/>
      <c r="E210" s="56"/>
      <c r="F210" s="57"/>
      <c r="G210" s="57"/>
      <c r="H210" s="67" t="str">
        <f t="shared" si="3"/>
        <v>Preencher probabilidade e impacto</v>
      </c>
      <c r="I210" s="56"/>
      <c r="J210" s="56"/>
      <c r="K210" s="57"/>
      <c r="L210" s="57"/>
    </row>
    <row r="211" spans="1:12" ht="36.75" customHeight="1">
      <c r="A211" s="56"/>
      <c r="B211" s="56"/>
      <c r="C211" s="56"/>
      <c r="D211" s="56"/>
      <c r="E211" s="56"/>
      <c r="F211" s="57"/>
      <c r="G211" s="57"/>
      <c r="H211" s="67" t="str">
        <f t="shared" si="3"/>
        <v>Preencher probabilidade e impacto</v>
      </c>
      <c r="I211" s="56"/>
      <c r="J211" s="56"/>
      <c r="K211" s="57"/>
      <c r="L211" s="57"/>
    </row>
    <row r="212" spans="1:12" ht="36.75" customHeight="1">
      <c r="A212" s="56"/>
      <c r="B212" s="56"/>
      <c r="C212" s="56"/>
      <c r="D212" s="56"/>
      <c r="E212" s="56"/>
      <c r="F212" s="57"/>
      <c r="G212" s="57"/>
      <c r="H212" s="67" t="str">
        <f t="shared" si="3"/>
        <v>Preencher probabilidade e impacto</v>
      </c>
      <c r="I212" s="56"/>
      <c r="J212" s="56"/>
      <c r="K212" s="57"/>
      <c r="L212" s="57"/>
    </row>
    <row r="213" spans="1:12" ht="36.75" customHeight="1">
      <c r="A213" s="56"/>
      <c r="B213" s="56"/>
      <c r="C213" s="56"/>
      <c r="D213" s="56"/>
      <c r="E213" s="56"/>
      <c r="F213" s="57"/>
      <c r="G213" s="57"/>
      <c r="H213" s="67" t="str">
        <f t="shared" si="3"/>
        <v>Preencher probabilidade e impacto</v>
      </c>
      <c r="I213" s="56"/>
      <c r="J213" s="56"/>
      <c r="K213" s="57"/>
      <c r="L213" s="57"/>
    </row>
    <row r="214" spans="1:12" ht="36.75" customHeight="1">
      <c r="A214" s="56"/>
      <c r="B214" s="56"/>
      <c r="C214" s="56"/>
      <c r="D214" s="56"/>
      <c r="E214" s="56"/>
      <c r="F214" s="57"/>
      <c r="G214" s="57"/>
      <c r="H214" s="67" t="str">
        <f t="shared" si="3"/>
        <v>Preencher probabilidade e impacto</v>
      </c>
      <c r="I214" s="56"/>
      <c r="J214" s="56"/>
      <c r="K214" s="57"/>
      <c r="L214" s="57"/>
    </row>
    <row r="215" spans="1:12" ht="36.75" customHeight="1">
      <c r="A215" s="56"/>
      <c r="B215" s="56"/>
      <c r="C215" s="56"/>
      <c r="D215" s="56"/>
      <c r="E215" s="56"/>
      <c r="F215" s="57"/>
      <c r="G215" s="57"/>
      <c r="H215" s="67" t="str">
        <f t="shared" si="3"/>
        <v>Preencher probabilidade e impacto</v>
      </c>
      <c r="I215" s="56"/>
      <c r="J215" s="56"/>
      <c r="K215" s="57"/>
      <c r="L215" s="57"/>
    </row>
    <row r="216" spans="1:12" ht="36.75" customHeight="1">
      <c r="A216" s="56"/>
      <c r="B216" s="56"/>
      <c r="C216" s="56"/>
      <c r="D216" s="56"/>
      <c r="E216" s="56"/>
      <c r="F216" s="57"/>
      <c r="G216" s="57"/>
      <c r="H216" s="67" t="str">
        <f t="shared" si="3"/>
        <v>Preencher probabilidade e impacto</v>
      </c>
      <c r="I216" s="56"/>
      <c r="J216" s="56"/>
      <c r="K216" s="57"/>
      <c r="L216" s="57"/>
    </row>
    <row r="217" spans="1:12" ht="36.75" customHeight="1">
      <c r="A217" s="56"/>
      <c r="B217" s="56"/>
      <c r="C217" s="56"/>
      <c r="D217" s="56"/>
      <c r="E217" s="56"/>
      <c r="F217" s="57"/>
      <c r="G217" s="57"/>
      <c r="H217" s="67" t="str">
        <f t="shared" si="3"/>
        <v>Preencher probabilidade e impacto</v>
      </c>
      <c r="I217" s="56"/>
      <c r="J217" s="56"/>
      <c r="K217" s="57"/>
      <c r="L217" s="57"/>
    </row>
    <row r="218" spans="1:12" ht="36.75" customHeight="1">
      <c r="A218" s="56"/>
      <c r="B218" s="56"/>
      <c r="C218" s="56"/>
      <c r="D218" s="56"/>
      <c r="E218" s="56"/>
      <c r="F218" s="57"/>
      <c r="G218" s="57"/>
      <c r="H218" s="67" t="str">
        <f t="shared" si="3"/>
        <v>Preencher probabilidade e impacto</v>
      </c>
      <c r="I218" s="56"/>
      <c r="J218" s="56"/>
      <c r="K218" s="57"/>
      <c r="L218" s="57"/>
    </row>
    <row r="219" spans="1:12" ht="36.75" customHeight="1">
      <c r="A219" s="56"/>
      <c r="B219" s="56"/>
      <c r="C219" s="56"/>
      <c r="D219" s="56"/>
      <c r="E219" s="56"/>
      <c r="F219" s="57"/>
      <c r="G219" s="57"/>
      <c r="H219" s="67" t="str">
        <f t="shared" si="3"/>
        <v>Preencher probabilidade e impacto</v>
      </c>
      <c r="I219" s="56"/>
      <c r="J219" s="56"/>
      <c r="K219" s="57"/>
      <c r="L219" s="57"/>
    </row>
    <row r="220" spans="1:12" ht="36.75" customHeight="1">
      <c r="A220" s="56"/>
      <c r="B220" s="56"/>
      <c r="C220" s="56"/>
      <c r="D220" s="56"/>
      <c r="E220" s="56"/>
      <c r="F220" s="57"/>
      <c r="G220" s="57"/>
      <c r="H220" s="67" t="str">
        <f t="shared" si="3"/>
        <v>Preencher probabilidade e impacto</v>
      </c>
      <c r="I220" s="56"/>
      <c r="J220" s="56"/>
      <c r="K220" s="57"/>
      <c r="L220" s="57"/>
    </row>
    <row r="221" spans="1:12" ht="36.75" customHeight="1">
      <c r="A221" s="56"/>
      <c r="B221" s="56"/>
      <c r="C221" s="56"/>
      <c r="D221" s="56"/>
      <c r="E221" s="56"/>
      <c r="F221" s="57"/>
      <c r="G221" s="57"/>
      <c r="H221" s="67" t="str">
        <f t="shared" si="3"/>
        <v>Preencher probabilidade e impacto</v>
      </c>
      <c r="I221" s="56"/>
      <c r="J221" s="56"/>
      <c r="K221" s="57"/>
      <c r="L221" s="57"/>
    </row>
    <row r="222" spans="1:12" ht="36.75" customHeight="1">
      <c r="A222" s="56"/>
      <c r="B222" s="56"/>
      <c r="C222" s="56"/>
      <c r="D222" s="56"/>
      <c r="E222" s="56"/>
      <c r="F222" s="57"/>
      <c r="G222" s="57"/>
      <c r="H222" s="67" t="str">
        <f t="shared" si="3"/>
        <v>Preencher probabilidade e impacto</v>
      </c>
      <c r="I222" s="56"/>
      <c r="J222" s="56"/>
      <c r="K222" s="57"/>
      <c r="L222" s="57"/>
    </row>
    <row r="223" spans="1:12" ht="36.75" customHeight="1">
      <c r="A223" s="56"/>
      <c r="B223" s="56"/>
      <c r="C223" s="56"/>
      <c r="D223" s="56"/>
      <c r="E223" s="56"/>
      <c r="F223" s="57"/>
      <c r="G223" s="57"/>
      <c r="H223" s="67" t="str">
        <f t="shared" si="3"/>
        <v>Preencher probabilidade e impacto</v>
      </c>
      <c r="I223" s="56"/>
      <c r="J223" s="56"/>
      <c r="K223" s="57"/>
      <c r="L223" s="57"/>
    </row>
    <row r="224" spans="1:12" ht="36.75" customHeight="1">
      <c r="A224" s="56"/>
      <c r="B224" s="56"/>
      <c r="C224" s="56"/>
      <c r="D224" s="56"/>
      <c r="E224" s="56"/>
      <c r="F224" s="57"/>
      <c r="G224" s="57"/>
      <c r="H224" s="67" t="str">
        <f t="shared" si="3"/>
        <v>Preencher probabilidade e impacto</v>
      </c>
      <c r="I224" s="56"/>
      <c r="J224" s="56"/>
      <c r="K224" s="57"/>
      <c r="L224" s="57"/>
    </row>
    <row r="225" spans="1:12" ht="36.75" customHeight="1">
      <c r="A225" s="56"/>
      <c r="B225" s="56"/>
      <c r="C225" s="56"/>
      <c r="D225" s="56"/>
      <c r="E225" s="56"/>
      <c r="F225" s="57"/>
      <c r="G225" s="57"/>
      <c r="H225" s="67" t="str">
        <f t="shared" si="3"/>
        <v>Preencher probabilidade e impacto</v>
      </c>
      <c r="I225" s="56"/>
      <c r="J225" s="56"/>
      <c r="K225" s="57"/>
      <c r="L225" s="57"/>
    </row>
    <row r="226" spans="1:12" ht="36.75" customHeight="1">
      <c r="A226" s="56"/>
      <c r="B226" s="56"/>
      <c r="C226" s="56"/>
      <c r="D226" s="56"/>
      <c r="E226" s="56"/>
      <c r="F226" s="57"/>
      <c r="G226" s="57"/>
      <c r="H226" s="67" t="str">
        <f t="shared" si="3"/>
        <v>Preencher probabilidade e impacto</v>
      </c>
      <c r="I226" s="56"/>
      <c r="J226" s="56"/>
      <c r="K226" s="57"/>
      <c r="L226" s="57"/>
    </row>
    <row r="227" spans="1:12" ht="36.75" customHeight="1">
      <c r="A227" s="56"/>
      <c r="B227" s="56"/>
      <c r="C227" s="56"/>
      <c r="D227" s="56"/>
      <c r="E227" s="56"/>
      <c r="F227" s="57"/>
      <c r="G227" s="57"/>
      <c r="H227" s="67" t="str">
        <f t="shared" si="3"/>
        <v>Preencher probabilidade e impacto</v>
      </c>
      <c r="I227" s="56"/>
      <c r="J227" s="56"/>
      <c r="K227" s="57"/>
      <c r="L227" s="57"/>
    </row>
    <row r="228" spans="1:12" ht="36.75" customHeight="1">
      <c r="A228" s="56"/>
      <c r="B228" s="56"/>
      <c r="C228" s="56"/>
      <c r="D228" s="56"/>
      <c r="E228" s="56"/>
      <c r="F228" s="57"/>
      <c r="G228" s="57"/>
      <c r="H228" s="67" t="str">
        <f t="shared" si="3"/>
        <v>Preencher probabilidade e impacto</v>
      </c>
      <c r="I228" s="56"/>
      <c r="J228" s="56"/>
      <c r="K228" s="57"/>
      <c r="L228" s="57"/>
    </row>
    <row r="229" spans="1:12" ht="36.75" customHeight="1">
      <c r="A229" s="56"/>
      <c r="B229" s="56"/>
      <c r="C229" s="56"/>
      <c r="D229" s="56"/>
      <c r="E229" s="56"/>
      <c r="F229" s="57"/>
      <c r="G229" s="57"/>
      <c r="H229" s="67" t="str">
        <f t="shared" si="3"/>
        <v>Preencher probabilidade e impacto</v>
      </c>
      <c r="I229" s="56"/>
      <c r="J229" s="56"/>
      <c r="K229" s="57"/>
      <c r="L229" s="57"/>
    </row>
    <row r="230" spans="1:12" ht="36.75" customHeight="1">
      <c r="A230" s="56"/>
      <c r="B230" s="56"/>
      <c r="C230" s="56"/>
      <c r="D230" s="56"/>
      <c r="E230" s="56"/>
      <c r="F230" s="57"/>
      <c r="G230" s="57"/>
      <c r="H230" s="67" t="str">
        <f t="shared" si="3"/>
        <v>Preencher probabilidade e impacto</v>
      </c>
      <c r="I230" s="56"/>
      <c r="J230" s="56"/>
      <c r="K230" s="57"/>
      <c r="L230" s="57"/>
    </row>
    <row r="231" spans="1:12" ht="36.75" customHeight="1">
      <c r="A231" s="56"/>
      <c r="B231" s="56"/>
      <c r="C231" s="56"/>
      <c r="D231" s="56"/>
      <c r="E231" s="56"/>
      <c r="F231" s="57"/>
      <c r="G231" s="57"/>
      <c r="H231" s="67" t="str">
        <f t="shared" si="3"/>
        <v>Preencher probabilidade e impacto</v>
      </c>
      <c r="I231" s="56"/>
      <c r="J231" s="56"/>
      <c r="K231" s="57"/>
      <c r="L231" s="57"/>
    </row>
    <row r="232" spans="1:12" ht="36.75" customHeight="1">
      <c r="A232" s="56"/>
      <c r="B232" s="56"/>
      <c r="C232" s="56"/>
      <c r="D232" s="56"/>
      <c r="E232" s="56"/>
      <c r="F232" s="57"/>
      <c r="G232" s="57"/>
      <c r="H232" s="67" t="str">
        <f t="shared" si="3"/>
        <v>Preencher probabilidade e impacto</v>
      </c>
      <c r="I232" s="56"/>
      <c r="J232" s="56"/>
      <c r="K232" s="57"/>
      <c r="L232" s="57"/>
    </row>
    <row r="233" spans="1:12" ht="36.75" customHeight="1">
      <c r="A233" s="56"/>
      <c r="B233" s="56"/>
      <c r="C233" s="56"/>
      <c r="D233" s="56"/>
      <c r="E233" s="56"/>
      <c r="F233" s="57"/>
      <c r="G233" s="57"/>
      <c r="H233" s="67" t="str">
        <f t="shared" si="3"/>
        <v>Preencher probabilidade e impacto</v>
      </c>
      <c r="I233" s="56"/>
      <c r="J233" s="56"/>
      <c r="K233" s="57"/>
      <c r="L233" s="57"/>
    </row>
    <row r="234" spans="1:12" ht="36.75" customHeight="1">
      <c r="A234" s="56"/>
      <c r="B234" s="56"/>
      <c r="C234" s="56"/>
      <c r="D234" s="56"/>
      <c r="E234" s="56"/>
      <c r="F234" s="57"/>
      <c r="G234" s="57"/>
      <c r="H234" s="67" t="str">
        <f t="shared" si="3"/>
        <v>Preencher probabilidade e impacto</v>
      </c>
      <c r="I234" s="56"/>
      <c r="J234" s="56"/>
      <c r="K234" s="57"/>
      <c r="L234" s="57"/>
    </row>
    <row r="235" spans="1:12" ht="36.75" customHeight="1">
      <c r="A235" s="56"/>
      <c r="B235" s="56"/>
      <c r="C235" s="56"/>
      <c r="D235" s="56"/>
      <c r="E235" s="56"/>
      <c r="F235" s="57"/>
      <c r="G235" s="57"/>
      <c r="H235" s="67" t="str">
        <f t="shared" si="3"/>
        <v>Preencher probabilidade e impacto</v>
      </c>
      <c r="I235" s="56"/>
      <c r="J235" s="56"/>
      <c r="K235" s="57"/>
      <c r="L235" s="57"/>
    </row>
    <row r="236" spans="1:12" ht="36.75" customHeight="1">
      <c r="A236" s="56"/>
      <c r="B236" s="56"/>
      <c r="C236" s="56"/>
      <c r="D236" s="56"/>
      <c r="E236" s="56"/>
      <c r="F236" s="57"/>
      <c r="G236" s="57"/>
      <c r="H236" s="67" t="str">
        <f t="shared" si="3"/>
        <v>Preencher probabilidade e impacto</v>
      </c>
      <c r="I236" s="56"/>
      <c r="J236" s="56"/>
      <c r="K236" s="57"/>
      <c r="L236" s="57"/>
    </row>
    <row r="237" spans="1:12" ht="36.75" customHeight="1">
      <c r="A237" s="56"/>
      <c r="B237" s="56"/>
      <c r="C237" s="56"/>
      <c r="D237" s="56"/>
      <c r="E237" s="56"/>
      <c r="F237" s="57"/>
      <c r="G237" s="57"/>
      <c r="H237" s="67" t="str">
        <f t="shared" si="3"/>
        <v>Preencher probabilidade e impacto</v>
      </c>
      <c r="I237" s="56"/>
      <c r="J237" s="56"/>
      <c r="K237" s="57"/>
      <c r="L237" s="57"/>
    </row>
    <row r="238" spans="1:12" ht="36.75" customHeight="1">
      <c r="A238" s="56"/>
      <c r="B238" s="56"/>
      <c r="C238" s="56"/>
      <c r="D238" s="56"/>
      <c r="E238" s="56"/>
      <c r="F238" s="57"/>
      <c r="G238" s="57"/>
      <c r="H238" s="67" t="str">
        <f t="shared" si="3"/>
        <v>Preencher probabilidade e impacto</v>
      </c>
      <c r="I238" s="56"/>
      <c r="J238" s="56"/>
      <c r="K238" s="57"/>
      <c r="L238" s="57"/>
    </row>
    <row r="239" spans="1:12" ht="36.75" customHeight="1">
      <c r="A239" s="56"/>
      <c r="B239" s="56"/>
      <c r="C239" s="56"/>
      <c r="D239" s="56"/>
      <c r="E239" s="56"/>
      <c r="F239" s="57"/>
      <c r="G239" s="57"/>
      <c r="H239" s="67" t="str">
        <f t="shared" si="3"/>
        <v>Preencher probabilidade e impacto</v>
      </c>
      <c r="I239" s="56"/>
      <c r="J239" s="56"/>
      <c r="K239" s="57"/>
      <c r="L239" s="57"/>
    </row>
    <row r="240" spans="1:12" ht="36.75" customHeight="1">
      <c r="A240" s="56"/>
      <c r="B240" s="56"/>
      <c r="C240" s="56"/>
      <c r="D240" s="56"/>
      <c r="E240" s="56"/>
      <c r="F240" s="57"/>
      <c r="G240" s="57"/>
      <c r="H240" s="67" t="str">
        <f t="shared" si="3"/>
        <v>Preencher probabilidade e impacto</v>
      </c>
      <c r="I240" s="56"/>
      <c r="J240" s="56"/>
      <c r="K240" s="57"/>
      <c r="L240" s="57"/>
    </row>
    <row r="241" spans="1:12" ht="36.75" customHeight="1">
      <c r="A241" s="56"/>
      <c r="B241" s="56"/>
      <c r="C241" s="56"/>
      <c r="D241" s="56"/>
      <c r="E241" s="56"/>
      <c r="F241" s="57"/>
      <c r="G241" s="57"/>
      <c r="H241" s="67" t="str">
        <f t="shared" si="3"/>
        <v>Preencher probabilidade e impacto</v>
      </c>
      <c r="I241" s="56"/>
      <c r="J241" s="56"/>
      <c r="K241" s="57"/>
      <c r="L241" s="57"/>
    </row>
    <row r="242" spans="1:12" ht="36.75" customHeight="1">
      <c r="A242" s="56"/>
      <c r="B242" s="56"/>
      <c r="C242" s="56"/>
      <c r="D242" s="56"/>
      <c r="E242" s="56"/>
      <c r="F242" s="57"/>
      <c r="G242" s="57"/>
      <c r="H242" s="67" t="str">
        <f t="shared" si="3"/>
        <v>Preencher probabilidade e impacto</v>
      </c>
      <c r="I242" s="56"/>
      <c r="J242" s="56"/>
      <c r="K242" s="57"/>
      <c r="L242" s="57"/>
    </row>
    <row r="243" spans="1:12" ht="36.75" customHeight="1">
      <c r="A243" s="56"/>
      <c r="B243" s="56"/>
      <c r="C243" s="56"/>
      <c r="D243" s="56"/>
      <c r="E243" s="56"/>
      <c r="F243" s="57"/>
      <c r="G243" s="57"/>
      <c r="H243" s="67" t="str">
        <f t="shared" si="3"/>
        <v>Preencher probabilidade e impacto</v>
      </c>
      <c r="I243" s="56"/>
      <c r="J243" s="56"/>
      <c r="K243" s="57"/>
      <c r="L243" s="57"/>
    </row>
    <row r="244" spans="1:12" ht="36.75" customHeight="1">
      <c r="A244" s="56"/>
      <c r="B244" s="56"/>
      <c r="C244" s="56"/>
      <c r="D244" s="56"/>
      <c r="E244" s="56"/>
      <c r="F244" s="57"/>
      <c r="G244" s="57"/>
      <c r="H244" s="67" t="str">
        <f t="shared" si="3"/>
        <v>Preencher probabilidade e impacto</v>
      </c>
      <c r="I244" s="56"/>
      <c r="J244" s="56"/>
      <c r="K244" s="57"/>
      <c r="L244" s="57"/>
    </row>
    <row r="245" spans="1:12" ht="36.75" customHeight="1">
      <c r="A245" s="56"/>
      <c r="B245" s="56"/>
      <c r="C245" s="56"/>
      <c r="D245" s="56"/>
      <c r="E245" s="56"/>
      <c r="F245" s="57"/>
      <c r="G245" s="57"/>
      <c r="H245" s="67" t="str">
        <f t="shared" si="3"/>
        <v>Preencher probabilidade e impacto</v>
      </c>
      <c r="I245" s="56"/>
      <c r="J245" s="56"/>
      <c r="K245" s="57"/>
      <c r="L245" s="57"/>
    </row>
    <row r="246" spans="1:12" ht="36.75" customHeight="1">
      <c r="A246" s="56"/>
      <c r="B246" s="56"/>
      <c r="C246" s="56"/>
      <c r="D246" s="56"/>
      <c r="E246" s="56"/>
      <c r="F246" s="57"/>
      <c r="G246" s="57"/>
      <c r="H246" s="67" t="str">
        <f t="shared" si="3"/>
        <v>Preencher probabilidade e impacto</v>
      </c>
      <c r="I246" s="56"/>
      <c r="J246" s="56"/>
      <c r="K246" s="57"/>
      <c r="L246" s="57"/>
    </row>
    <row r="247" spans="1:12" ht="36.75" customHeight="1">
      <c r="A247" s="56"/>
      <c r="B247" s="56"/>
      <c r="C247" s="56"/>
      <c r="D247" s="56"/>
      <c r="E247" s="56"/>
      <c r="F247" s="57"/>
      <c r="G247" s="57"/>
      <c r="H247" s="67" t="str">
        <f t="shared" si="3"/>
        <v>Preencher probabilidade e impacto</v>
      </c>
      <c r="I247" s="56"/>
      <c r="J247" s="56"/>
      <c r="K247" s="57"/>
      <c r="L247" s="57"/>
    </row>
    <row r="248" spans="1:12" ht="36.75" customHeight="1">
      <c r="A248" s="56"/>
      <c r="B248" s="56"/>
      <c r="C248" s="56"/>
      <c r="D248" s="56"/>
      <c r="E248" s="56"/>
      <c r="F248" s="57"/>
      <c r="G248" s="57"/>
      <c r="H248" s="67" t="str">
        <f t="shared" si="3"/>
        <v>Preencher probabilidade e impacto</v>
      </c>
      <c r="I248" s="56"/>
      <c r="J248" s="56"/>
      <c r="K248" s="57"/>
      <c r="L248" s="57"/>
    </row>
    <row r="249" spans="1:12" ht="36.75" customHeight="1">
      <c r="A249" s="56"/>
      <c r="B249" s="56"/>
      <c r="C249" s="56"/>
      <c r="D249" s="56"/>
      <c r="E249" s="56"/>
      <c r="F249" s="57"/>
      <c r="G249" s="57"/>
      <c r="H249" s="67" t="str">
        <f t="shared" si="3"/>
        <v>Preencher probabilidade e impacto</v>
      </c>
      <c r="I249" s="56"/>
      <c r="J249" s="56"/>
      <c r="K249" s="57"/>
      <c r="L249" s="57"/>
    </row>
    <row r="250" spans="1:12" ht="36.75" customHeight="1">
      <c r="A250" s="56"/>
      <c r="B250" s="56"/>
      <c r="C250" s="56"/>
      <c r="D250" s="56"/>
      <c r="E250" s="56"/>
      <c r="F250" s="57"/>
      <c r="G250" s="57"/>
      <c r="H250" s="67" t="str">
        <f t="shared" si="3"/>
        <v>Preencher probabilidade e impacto</v>
      </c>
      <c r="I250" s="56"/>
      <c r="J250" s="56"/>
      <c r="K250" s="57"/>
      <c r="L250" s="57"/>
    </row>
    <row r="251" spans="1:12" ht="36.75" customHeight="1">
      <c r="A251" s="56"/>
      <c r="B251" s="56"/>
      <c r="C251" s="56"/>
      <c r="D251" s="56"/>
      <c r="E251" s="56"/>
      <c r="F251" s="57"/>
      <c r="G251" s="57"/>
      <c r="H251" s="67" t="str">
        <f t="shared" si="3"/>
        <v>Preencher probabilidade e impacto</v>
      </c>
      <c r="I251" s="56"/>
      <c r="J251" s="56"/>
      <c r="K251" s="57"/>
      <c r="L251" s="57"/>
    </row>
    <row r="252" spans="1:12" ht="36.75" customHeight="1">
      <c r="A252" s="56"/>
      <c r="B252" s="56"/>
      <c r="C252" s="56"/>
      <c r="D252" s="56"/>
      <c r="E252" s="56"/>
      <c r="F252" s="57"/>
      <c r="G252" s="57"/>
      <c r="H252" s="67" t="str">
        <f t="shared" si="3"/>
        <v>Preencher probabilidade e impacto</v>
      </c>
      <c r="I252" s="56"/>
      <c r="J252" s="56"/>
      <c r="K252" s="57"/>
      <c r="L252" s="57"/>
    </row>
    <row r="253" spans="1:12" ht="36.75" customHeight="1">
      <c r="A253" s="56"/>
      <c r="B253" s="56"/>
      <c r="C253" s="56"/>
      <c r="D253" s="56"/>
      <c r="E253" s="56"/>
      <c r="F253" s="57"/>
      <c r="G253" s="57"/>
      <c r="H253" s="67" t="str">
        <f t="shared" si="3"/>
        <v>Preencher probabilidade e impacto</v>
      </c>
      <c r="I253" s="56"/>
      <c r="J253" s="56"/>
      <c r="K253" s="57"/>
      <c r="L253" s="57"/>
    </row>
    <row r="254" spans="1:12" ht="36.75" customHeight="1">
      <c r="A254" s="56"/>
      <c r="B254" s="56"/>
      <c r="C254" s="56"/>
      <c r="D254" s="56"/>
      <c r="E254" s="56"/>
      <c r="F254" s="57"/>
      <c r="G254" s="57"/>
      <c r="H254" s="67" t="str">
        <f t="shared" si="3"/>
        <v>Preencher probabilidade e impacto</v>
      </c>
      <c r="I254" s="56"/>
      <c r="J254" s="56"/>
      <c r="K254" s="57"/>
      <c r="L254" s="57"/>
    </row>
    <row r="255" spans="1:12" ht="36.75" customHeight="1">
      <c r="A255" s="56"/>
      <c r="B255" s="56"/>
      <c r="C255" s="56"/>
      <c r="D255" s="56"/>
      <c r="E255" s="56"/>
      <c r="F255" s="57"/>
      <c r="G255" s="57"/>
      <c r="H255" s="67" t="str">
        <f t="shared" si="3"/>
        <v>Preencher probabilidade e impacto</v>
      </c>
      <c r="I255" s="56"/>
      <c r="J255" s="56"/>
      <c r="K255" s="57"/>
      <c r="L255" s="57"/>
    </row>
    <row r="256" spans="1:12" ht="36.75" customHeight="1">
      <c r="A256" s="56"/>
      <c r="B256" s="56"/>
      <c r="C256" s="56"/>
      <c r="D256" s="56"/>
      <c r="E256" s="56"/>
      <c r="F256" s="57"/>
      <c r="G256" s="57"/>
      <c r="H256" s="67" t="str">
        <f t="shared" si="3"/>
        <v>Preencher probabilidade e impacto</v>
      </c>
      <c r="I256" s="56"/>
      <c r="J256" s="56"/>
      <c r="K256" s="57"/>
      <c r="L256" s="57"/>
    </row>
    <row r="257" spans="1:12" ht="36.75" customHeight="1">
      <c r="A257" s="56"/>
      <c r="B257" s="56"/>
      <c r="C257" s="56"/>
      <c r="D257" s="56"/>
      <c r="E257" s="56"/>
      <c r="F257" s="57"/>
      <c r="G257" s="57"/>
      <c r="H257" s="67" t="str">
        <f t="shared" si="3"/>
        <v>Preencher probabilidade e impacto</v>
      </c>
      <c r="I257" s="56"/>
      <c r="J257" s="56"/>
      <c r="K257" s="57"/>
      <c r="L257" s="57"/>
    </row>
    <row r="258" spans="1:12" ht="36.75" customHeight="1">
      <c r="A258" s="56"/>
      <c r="B258" s="56"/>
      <c r="C258" s="56"/>
      <c r="D258" s="56"/>
      <c r="E258" s="56"/>
      <c r="F258" s="57"/>
      <c r="G258" s="57"/>
      <c r="H258" s="67" t="str">
        <f t="shared" si="3"/>
        <v>Preencher probabilidade e impacto</v>
      </c>
      <c r="I258" s="56"/>
      <c r="J258" s="56"/>
      <c r="K258" s="57"/>
      <c r="L258" s="57"/>
    </row>
    <row r="259" spans="1:12" ht="36.75" customHeight="1">
      <c r="A259" s="56"/>
      <c r="B259" s="56"/>
      <c r="C259" s="56"/>
      <c r="D259" s="56"/>
      <c r="E259" s="56"/>
      <c r="F259" s="57"/>
      <c r="G259" s="57"/>
      <c r="H259" s="67" t="str">
        <f t="shared" si="3"/>
        <v>Preencher probabilidade e impacto</v>
      </c>
      <c r="I259" s="56"/>
      <c r="J259" s="56"/>
      <c r="K259" s="57"/>
      <c r="L259" s="57"/>
    </row>
    <row r="260" spans="1:12" ht="36.75" customHeight="1">
      <c r="A260" s="56"/>
      <c r="B260" s="56"/>
      <c r="C260" s="56"/>
      <c r="D260" s="56"/>
      <c r="E260" s="56"/>
      <c r="F260" s="57"/>
      <c r="G260" s="57"/>
      <c r="H260" s="67" t="str">
        <f t="shared" si="3"/>
        <v>Preencher probabilidade e impacto</v>
      </c>
      <c r="I260" s="56"/>
      <c r="J260" s="56"/>
      <c r="K260" s="57"/>
      <c r="L260" s="57"/>
    </row>
    <row r="261" spans="1:12" ht="36.75" customHeight="1">
      <c r="A261" s="56"/>
      <c r="B261" s="56"/>
      <c r="C261" s="56"/>
      <c r="D261" s="56"/>
      <c r="E261" s="56"/>
      <c r="F261" s="57"/>
      <c r="G261" s="57"/>
      <c r="H261" s="67" t="str">
        <f t="shared" si="3"/>
        <v>Preencher probabilidade e impacto</v>
      </c>
      <c r="I261" s="56"/>
      <c r="J261" s="56"/>
      <c r="K261" s="57"/>
      <c r="L261" s="57"/>
    </row>
    <row r="262" spans="1:12" ht="36.75" customHeight="1">
      <c r="A262" s="56"/>
      <c r="B262" s="56"/>
      <c r="C262" s="56"/>
      <c r="D262" s="56"/>
      <c r="E262" s="56"/>
      <c r="F262" s="57"/>
      <c r="G262" s="57"/>
      <c r="H262" s="67" t="str">
        <f t="shared" si="3"/>
        <v>Preencher probabilidade e impacto</v>
      </c>
      <c r="I262" s="56"/>
      <c r="J262" s="56"/>
      <c r="K262" s="57"/>
      <c r="L262" s="57"/>
    </row>
    <row r="263" spans="1:12" ht="36.75" customHeight="1">
      <c r="A263" s="56"/>
      <c r="B263" s="56"/>
      <c r="C263" s="56"/>
      <c r="D263" s="56"/>
      <c r="E263" s="56"/>
      <c r="F263" s="57"/>
      <c r="G263" s="57"/>
      <c r="H263" s="67" t="str">
        <f t="shared" si="3"/>
        <v>Preencher probabilidade e impacto</v>
      </c>
      <c r="I263" s="56"/>
      <c r="J263" s="56"/>
      <c r="K263" s="57"/>
      <c r="L263" s="57"/>
    </row>
    <row r="264" spans="1:12" ht="36.75" customHeight="1">
      <c r="A264" s="56"/>
      <c r="B264" s="56"/>
      <c r="C264" s="56"/>
      <c r="D264" s="56"/>
      <c r="E264" s="56"/>
      <c r="F264" s="57"/>
      <c r="G264" s="57"/>
      <c r="H264" s="67" t="str">
        <f t="shared" si="3"/>
        <v>Preencher probabilidade e impacto</v>
      </c>
      <c r="I264" s="56"/>
      <c r="J264" s="56"/>
      <c r="K264" s="57"/>
      <c r="L264" s="57"/>
    </row>
    <row r="265" spans="1:12" ht="36.75" customHeight="1">
      <c r="A265" s="56"/>
      <c r="B265" s="56"/>
      <c r="C265" s="56"/>
      <c r="D265" s="56"/>
      <c r="E265" s="56"/>
      <c r="F265" s="57"/>
      <c r="G265" s="57"/>
      <c r="H265" s="67" t="str">
        <f t="shared" ref="H265:H328" si="4">IF(AND(F265="(1) Rara",G265="(1) Ausente"),"Baixo",IF(AND(F265="(1) Rara",G265="(2) Leve"),"Baixo",IF(AND(F265="(1) Rara",G265="(3) Moderado"),"Baixo",IF(AND(F265="(1) Rara",G265="(4) Grave"),"Baixo",IF(AND(F265="(1) Rara",G265="(5) Catastrófico"),"Moderado",IF(AND(F265="(2) Improvável",G265="(1) Ausente"),"Baixo",IF(AND(F265="(2) Improvável",G265="(2) Leve"),"Baixo",IF(AND(F265="(2) Improvável",G265="(3) Moderado"),"Moderado",IF(AND(F265="(2) Improvável",G265="(4) Grave"),"Moderado",IF(AND(F265="(2) Improvável",G265="(5) Catastrófico"),"Moderado",IF(AND(F265="(3) Possível",G265="(1) Ausente"),"Baixo",IF(AND(F265="(3) Possível",G265="(2) Leve"),"Moderado",IF(AND(F265="(3) Possível",G265="(3) Moderado"),"Moderado",IF(AND(F265="(3) Possível",G265="(4) Grave"),"Alto",IF(AND(F265="(3) Possível",G265="(5) Catastrófico"),"Alto",IF(AND(F265="(4) Provável",G265="(1) Ausente"),"Baixo",IF(AND(F265="(4) Provável",G265="(2) Leve"),"Moderado",IF(AND(F265="(4) Provável",G265="(3) Moderado"),"Alto",IF(AND(F265="(4) Provável",G265="(4) Grave"),"Alto",IF(AND(F265="(4) Provável",G265="(5) Catastrófico"),"Crítico",IF(AND(F265="(5) Quase Certa",G265="(1) Ausente"),"Moderado",IF(AND(F265="(5) Quase Certa",G265="(2) Leve"),"Moderado",IF(AND(F265="(5) Quase Certa",G265="(3) Moderado"),"Alto",IF(AND(F265="(5) Quase Certa",G265="(4) Grave"),"Crítico",IF(AND(F265="(5) Quase Certa",G265="(5) Catastrófico"),"Crítico","Preencher probabilidade e impacto")))))))))))))))))))))))))</f>
        <v>Preencher probabilidade e impacto</v>
      </c>
      <c r="I265" s="56"/>
      <c r="J265" s="56"/>
      <c r="K265" s="57"/>
      <c r="L265" s="57"/>
    </row>
    <row r="266" spans="1:12" ht="36.75" customHeight="1">
      <c r="A266" s="56"/>
      <c r="B266" s="56"/>
      <c r="C266" s="56"/>
      <c r="D266" s="56"/>
      <c r="E266" s="56"/>
      <c r="F266" s="57"/>
      <c r="G266" s="57"/>
      <c r="H266" s="67" t="str">
        <f t="shared" si="4"/>
        <v>Preencher probabilidade e impacto</v>
      </c>
      <c r="I266" s="56"/>
      <c r="J266" s="56"/>
      <c r="K266" s="57"/>
      <c r="L266" s="57"/>
    </row>
    <row r="267" spans="1:12" ht="36.75" customHeight="1">
      <c r="A267" s="56"/>
      <c r="B267" s="56"/>
      <c r="C267" s="56"/>
      <c r="D267" s="56"/>
      <c r="E267" s="56"/>
      <c r="F267" s="57"/>
      <c r="G267" s="57"/>
      <c r="H267" s="67" t="str">
        <f t="shared" si="4"/>
        <v>Preencher probabilidade e impacto</v>
      </c>
      <c r="I267" s="56"/>
      <c r="J267" s="56"/>
      <c r="K267" s="57"/>
      <c r="L267" s="57"/>
    </row>
    <row r="268" spans="1:12" ht="36.75" customHeight="1">
      <c r="A268" s="56"/>
      <c r="B268" s="56"/>
      <c r="C268" s="56"/>
      <c r="D268" s="56"/>
      <c r="E268" s="56"/>
      <c r="F268" s="57"/>
      <c r="G268" s="57"/>
      <c r="H268" s="67" t="str">
        <f t="shared" si="4"/>
        <v>Preencher probabilidade e impacto</v>
      </c>
      <c r="I268" s="56"/>
      <c r="J268" s="56"/>
      <c r="K268" s="57"/>
      <c r="L268" s="57"/>
    </row>
    <row r="269" spans="1:12" ht="36.75" customHeight="1">
      <c r="A269" s="56"/>
      <c r="B269" s="56"/>
      <c r="C269" s="56"/>
      <c r="D269" s="56"/>
      <c r="E269" s="56"/>
      <c r="F269" s="57"/>
      <c r="G269" s="57"/>
      <c r="H269" s="67" t="str">
        <f t="shared" si="4"/>
        <v>Preencher probabilidade e impacto</v>
      </c>
      <c r="I269" s="56"/>
      <c r="J269" s="56"/>
      <c r="K269" s="57"/>
      <c r="L269" s="57"/>
    </row>
    <row r="270" spans="1:12" ht="36.75" customHeight="1">
      <c r="A270" s="56"/>
      <c r="B270" s="56"/>
      <c r="C270" s="56"/>
      <c r="D270" s="56"/>
      <c r="E270" s="56"/>
      <c r="F270" s="57"/>
      <c r="G270" s="57"/>
      <c r="H270" s="67" t="str">
        <f t="shared" si="4"/>
        <v>Preencher probabilidade e impacto</v>
      </c>
      <c r="I270" s="56"/>
      <c r="J270" s="56"/>
      <c r="K270" s="57"/>
      <c r="L270" s="57"/>
    </row>
    <row r="271" spans="1:12" ht="36.75" customHeight="1">
      <c r="A271" s="56"/>
      <c r="B271" s="56"/>
      <c r="C271" s="56"/>
      <c r="D271" s="56"/>
      <c r="E271" s="56"/>
      <c r="F271" s="57"/>
      <c r="G271" s="57"/>
      <c r="H271" s="67" t="str">
        <f t="shared" si="4"/>
        <v>Preencher probabilidade e impacto</v>
      </c>
      <c r="I271" s="56"/>
      <c r="J271" s="56"/>
      <c r="K271" s="57"/>
      <c r="L271" s="57"/>
    </row>
    <row r="272" spans="1:12" ht="36.75" customHeight="1">
      <c r="A272" s="56"/>
      <c r="B272" s="56"/>
      <c r="C272" s="56"/>
      <c r="D272" s="56"/>
      <c r="E272" s="56"/>
      <c r="F272" s="57"/>
      <c r="G272" s="57"/>
      <c r="H272" s="67" t="str">
        <f t="shared" si="4"/>
        <v>Preencher probabilidade e impacto</v>
      </c>
      <c r="I272" s="56"/>
      <c r="J272" s="56"/>
      <c r="K272" s="57"/>
      <c r="L272" s="57"/>
    </row>
    <row r="273" spans="1:12" ht="36.75" customHeight="1">
      <c r="A273" s="56"/>
      <c r="B273" s="56"/>
      <c r="C273" s="56"/>
      <c r="D273" s="56"/>
      <c r="E273" s="56"/>
      <c r="F273" s="57"/>
      <c r="G273" s="57"/>
      <c r="H273" s="67" t="str">
        <f t="shared" si="4"/>
        <v>Preencher probabilidade e impacto</v>
      </c>
      <c r="I273" s="56"/>
      <c r="J273" s="56"/>
      <c r="K273" s="57"/>
      <c r="L273" s="57"/>
    </row>
    <row r="274" spans="1:12" ht="36.75" customHeight="1">
      <c r="A274" s="56"/>
      <c r="B274" s="56"/>
      <c r="C274" s="56"/>
      <c r="D274" s="56"/>
      <c r="E274" s="56"/>
      <c r="F274" s="57"/>
      <c r="G274" s="57"/>
      <c r="H274" s="67" t="str">
        <f t="shared" si="4"/>
        <v>Preencher probabilidade e impacto</v>
      </c>
      <c r="I274" s="56"/>
      <c r="J274" s="56"/>
      <c r="K274" s="57"/>
      <c r="L274" s="57"/>
    </row>
    <row r="275" spans="1:12" ht="36.75" customHeight="1">
      <c r="A275" s="56"/>
      <c r="B275" s="56"/>
      <c r="C275" s="56"/>
      <c r="D275" s="56"/>
      <c r="E275" s="56"/>
      <c r="F275" s="57"/>
      <c r="G275" s="57"/>
      <c r="H275" s="67" t="str">
        <f t="shared" si="4"/>
        <v>Preencher probabilidade e impacto</v>
      </c>
      <c r="I275" s="56"/>
      <c r="J275" s="56"/>
      <c r="K275" s="57"/>
      <c r="L275" s="57"/>
    </row>
    <row r="276" spans="1:12" ht="36.75" customHeight="1">
      <c r="A276" s="56"/>
      <c r="B276" s="56"/>
      <c r="C276" s="56"/>
      <c r="D276" s="56"/>
      <c r="E276" s="56"/>
      <c r="F276" s="57"/>
      <c r="G276" s="57"/>
      <c r="H276" s="67" t="str">
        <f t="shared" si="4"/>
        <v>Preencher probabilidade e impacto</v>
      </c>
      <c r="I276" s="56"/>
      <c r="J276" s="56"/>
      <c r="K276" s="57"/>
      <c r="L276" s="57"/>
    </row>
    <row r="277" spans="1:12" ht="36.75" customHeight="1">
      <c r="A277" s="56"/>
      <c r="B277" s="56"/>
      <c r="C277" s="56"/>
      <c r="D277" s="56"/>
      <c r="E277" s="56"/>
      <c r="F277" s="57"/>
      <c r="G277" s="57"/>
      <c r="H277" s="67" t="str">
        <f t="shared" si="4"/>
        <v>Preencher probabilidade e impacto</v>
      </c>
      <c r="I277" s="56"/>
      <c r="J277" s="56"/>
      <c r="K277" s="57"/>
      <c r="L277" s="57"/>
    </row>
    <row r="278" spans="1:12" ht="36.75" customHeight="1">
      <c r="A278" s="56"/>
      <c r="B278" s="56"/>
      <c r="C278" s="56"/>
      <c r="D278" s="56"/>
      <c r="E278" s="56"/>
      <c r="F278" s="57"/>
      <c r="G278" s="57"/>
      <c r="H278" s="67" t="str">
        <f t="shared" si="4"/>
        <v>Preencher probabilidade e impacto</v>
      </c>
      <c r="I278" s="56"/>
      <c r="J278" s="56"/>
      <c r="K278" s="57"/>
      <c r="L278" s="57"/>
    </row>
    <row r="279" spans="1:12" ht="36.75" customHeight="1">
      <c r="A279" s="56"/>
      <c r="B279" s="56"/>
      <c r="C279" s="56"/>
      <c r="D279" s="56"/>
      <c r="E279" s="56"/>
      <c r="F279" s="57"/>
      <c r="G279" s="57"/>
      <c r="H279" s="67" t="str">
        <f t="shared" si="4"/>
        <v>Preencher probabilidade e impacto</v>
      </c>
      <c r="I279" s="56"/>
      <c r="J279" s="56"/>
      <c r="K279" s="57"/>
      <c r="L279" s="57"/>
    </row>
    <row r="280" spans="1:12" ht="36.75" customHeight="1">
      <c r="A280" s="56"/>
      <c r="B280" s="56"/>
      <c r="C280" s="56"/>
      <c r="D280" s="56"/>
      <c r="E280" s="56"/>
      <c r="F280" s="57"/>
      <c r="G280" s="57"/>
      <c r="H280" s="67" t="str">
        <f t="shared" si="4"/>
        <v>Preencher probabilidade e impacto</v>
      </c>
      <c r="I280" s="56"/>
      <c r="J280" s="56"/>
      <c r="K280" s="57"/>
      <c r="L280" s="57"/>
    </row>
    <row r="281" spans="1:12" ht="36.75" customHeight="1">
      <c r="A281" s="56"/>
      <c r="B281" s="56"/>
      <c r="C281" s="56"/>
      <c r="D281" s="56"/>
      <c r="E281" s="56"/>
      <c r="F281" s="57"/>
      <c r="G281" s="57"/>
      <c r="H281" s="67" t="str">
        <f t="shared" si="4"/>
        <v>Preencher probabilidade e impacto</v>
      </c>
      <c r="I281" s="56"/>
      <c r="J281" s="56"/>
      <c r="K281" s="57"/>
      <c r="L281" s="57"/>
    </row>
    <row r="282" spans="1:12" ht="36.75" customHeight="1">
      <c r="A282" s="56"/>
      <c r="B282" s="56"/>
      <c r="C282" s="56"/>
      <c r="D282" s="56"/>
      <c r="E282" s="56"/>
      <c r="F282" s="57"/>
      <c r="G282" s="57"/>
      <c r="H282" s="67" t="str">
        <f t="shared" si="4"/>
        <v>Preencher probabilidade e impacto</v>
      </c>
      <c r="I282" s="56"/>
      <c r="J282" s="56"/>
      <c r="K282" s="57"/>
      <c r="L282" s="57"/>
    </row>
    <row r="283" spans="1:12" ht="36.75" customHeight="1">
      <c r="A283" s="56"/>
      <c r="B283" s="56"/>
      <c r="C283" s="56"/>
      <c r="D283" s="56"/>
      <c r="E283" s="56"/>
      <c r="F283" s="57"/>
      <c r="G283" s="57"/>
      <c r="H283" s="67" t="str">
        <f t="shared" si="4"/>
        <v>Preencher probabilidade e impacto</v>
      </c>
      <c r="I283" s="56"/>
      <c r="J283" s="56"/>
      <c r="K283" s="57"/>
      <c r="L283" s="57"/>
    </row>
    <row r="284" spans="1:12" ht="36.75" customHeight="1">
      <c r="A284" s="56"/>
      <c r="B284" s="56"/>
      <c r="C284" s="56"/>
      <c r="D284" s="56"/>
      <c r="E284" s="56"/>
      <c r="F284" s="57"/>
      <c r="G284" s="57"/>
      <c r="H284" s="67" t="str">
        <f t="shared" si="4"/>
        <v>Preencher probabilidade e impacto</v>
      </c>
      <c r="I284" s="56"/>
      <c r="J284" s="56"/>
      <c r="K284" s="57"/>
      <c r="L284" s="57"/>
    </row>
    <row r="285" spans="1:12" ht="36.75" customHeight="1">
      <c r="A285" s="56"/>
      <c r="B285" s="56"/>
      <c r="C285" s="56"/>
      <c r="D285" s="56"/>
      <c r="E285" s="56"/>
      <c r="F285" s="57"/>
      <c r="G285" s="57"/>
      <c r="H285" s="67" t="str">
        <f t="shared" si="4"/>
        <v>Preencher probabilidade e impacto</v>
      </c>
      <c r="I285" s="56"/>
      <c r="J285" s="56"/>
      <c r="K285" s="57"/>
      <c r="L285" s="57"/>
    </row>
    <row r="286" spans="1:12" ht="36.75" customHeight="1">
      <c r="A286" s="56"/>
      <c r="B286" s="56"/>
      <c r="C286" s="56"/>
      <c r="D286" s="56"/>
      <c r="E286" s="56"/>
      <c r="F286" s="57"/>
      <c r="G286" s="57"/>
      <c r="H286" s="67" t="str">
        <f t="shared" si="4"/>
        <v>Preencher probabilidade e impacto</v>
      </c>
      <c r="I286" s="56"/>
      <c r="J286" s="56"/>
      <c r="K286" s="57"/>
      <c r="L286" s="57"/>
    </row>
    <row r="287" spans="1:12" ht="36.75" customHeight="1">
      <c r="A287" s="56"/>
      <c r="B287" s="56"/>
      <c r="C287" s="56"/>
      <c r="D287" s="56"/>
      <c r="E287" s="56"/>
      <c r="F287" s="57"/>
      <c r="G287" s="57"/>
      <c r="H287" s="67" t="str">
        <f t="shared" si="4"/>
        <v>Preencher probabilidade e impacto</v>
      </c>
      <c r="I287" s="56"/>
      <c r="J287" s="56"/>
      <c r="K287" s="57"/>
      <c r="L287" s="57"/>
    </row>
    <row r="288" spans="1:12" ht="36.75" customHeight="1">
      <c r="A288" s="56"/>
      <c r="B288" s="56"/>
      <c r="C288" s="56"/>
      <c r="D288" s="56"/>
      <c r="E288" s="56"/>
      <c r="F288" s="57"/>
      <c r="G288" s="57"/>
      <c r="H288" s="67" t="str">
        <f t="shared" si="4"/>
        <v>Preencher probabilidade e impacto</v>
      </c>
      <c r="I288" s="56"/>
      <c r="J288" s="56"/>
      <c r="K288" s="57"/>
      <c r="L288" s="57"/>
    </row>
    <row r="289" spans="1:12" ht="36.75" customHeight="1">
      <c r="A289" s="56"/>
      <c r="B289" s="56"/>
      <c r="C289" s="56"/>
      <c r="D289" s="56"/>
      <c r="E289" s="56"/>
      <c r="F289" s="57"/>
      <c r="G289" s="57"/>
      <c r="H289" s="67" t="str">
        <f t="shared" si="4"/>
        <v>Preencher probabilidade e impacto</v>
      </c>
      <c r="I289" s="56"/>
      <c r="J289" s="56"/>
      <c r="K289" s="57"/>
      <c r="L289" s="57"/>
    </row>
    <row r="290" spans="1:12" ht="36.75" customHeight="1">
      <c r="A290" s="56"/>
      <c r="B290" s="56"/>
      <c r="C290" s="56"/>
      <c r="D290" s="56"/>
      <c r="E290" s="56"/>
      <c r="F290" s="57"/>
      <c r="G290" s="57"/>
      <c r="H290" s="67" t="str">
        <f t="shared" si="4"/>
        <v>Preencher probabilidade e impacto</v>
      </c>
      <c r="I290" s="56"/>
      <c r="J290" s="56"/>
      <c r="K290" s="57"/>
      <c r="L290" s="57"/>
    </row>
    <row r="291" spans="1:12" ht="36.75" customHeight="1">
      <c r="A291" s="56"/>
      <c r="B291" s="56"/>
      <c r="C291" s="56"/>
      <c r="D291" s="56"/>
      <c r="E291" s="56"/>
      <c r="F291" s="57"/>
      <c r="G291" s="57"/>
      <c r="H291" s="67" t="str">
        <f t="shared" si="4"/>
        <v>Preencher probabilidade e impacto</v>
      </c>
      <c r="I291" s="56"/>
      <c r="J291" s="56"/>
      <c r="K291" s="57"/>
      <c r="L291" s="57"/>
    </row>
    <row r="292" spans="1:12" ht="36.75" customHeight="1">
      <c r="A292" s="56"/>
      <c r="B292" s="56"/>
      <c r="C292" s="56"/>
      <c r="D292" s="56"/>
      <c r="E292" s="56"/>
      <c r="F292" s="57"/>
      <c r="G292" s="57"/>
      <c r="H292" s="67" t="str">
        <f t="shared" si="4"/>
        <v>Preencher probabilidade e impacto</v>
      </c>
      <c r="I292" s="56"/>
      <c r="J292" s="56"/>
      <c r="K292" s="57"/>
      <c r="L292" s="57"/>
    </row>
    <row r="293" spans="1:12" ht="36.75" customHeight="1">
      <c r="A293" s="56"/>
      <c r="B293" s="56"/>
      <c r="C293" s="56"/>
      <c r="D293" s="56"/>
      <c r="E293" s="56"/>
      <c r="F293" s="57"/>
      <c r="G293" s="57"/>
      <c r="H293" s="67" t="str">
        <f t="shared" si="4"/>
        <v>Preencher probabilidade e impacto</v>
      </c>
      <c r="I293" s="56"/>
      <c r="J293" s="56"/>
      <c r="K293" s="57"/>
      <c r="L293" s="57"/>
    </row>
    <row r="294" spans="1:12" ht="36.75" customHeight="1">
      <c r="A294" s="56"/>
      <c r="B294" s="56"/>
      <c r="C294" s="56"/>
      <c r="D294" s="56"/>
      <c r="E294" s="56"/>
      <c r="F294" s="57"/>
      <c r="G294" s="57"/>
      <c r="H294" s="67" t="str">
        <f t="shared" si="4"/>
        <v>Preencher probabilidade e impacto</v>
      </c>
      <c r="I294" s="56"/>
      <c r="J294" s="56"/>
      <c r="K294" s="57"/>
      <c r="L294" s="57"/>
    </row>
    <row r="295" spans="1:12" ht="36.75" customHeight="1">
      <c r="A295" s="56"/>
      <c r="B295" s="56"/>
      <c r="C295" s="56"/>
      <c r="D295" s="56"/>
      <c r="E295" s="56"/>
      <c r="F295" s="57"/>
      <c r="G295" s="57"/>
      <c r="H295" s="67" t="str">
        <f t="shared" si="4"/>
        <v>Preencher probabilidade e impacto</v>
      </c>
      <c r="I295" s="56"/>
      <c r="J295" s="56"/>
      <c r="K295" s="57"/>
      <c r="L295" s="57"/>
    </row>
    <row r="296" spans="1:12" ht="36.75" customHeight="1">
      <c r="A296" s="56"/>
      <c r="B296" s="56"/>
      <c r="C296" s="56"/>
      <c r="D296" s="56"/>
      <c r="E296" s="56"/>
      <c r="F296" s="57"/>
      <c r="G296" s="57"/>
      <c r="H296" s="67" t="str">
        <f t="shared" si="4"/>
        <v>Preencher probabilidade e impacto</v>
      </c>
      <c r="I296" s="56"/>
      <c r="J296" s="56"/>
      <c r="K296" s="57"/>
      <c r="L296" s="57"/>
    </row>
    <row r="297" spans="1:12" ht="36.75" customHeight="1">
      <c r="A297" s="56"/>
      <c r="B297" s="56"/>
      <c r="C297" s="56"/>
      <c r="D297" s="56"/>
      <c r="E297" s="56"/>
      <c r="F297" s="57"/>
      <c r="G297" s="57"/>
      <c r="H297" s="67" t="str">
        <f t="shared" si="4"/>
        <v>Preencher probabilidade e impacto</v>
      </c>
      <c r="I297" s="56"/>
      <c r="J297" s="56"/>
      <c r="K297" s="57"/>
      <c r="L297" s="57"/>
    </row>
    <row r="298" spans="1:12" ht="36.75" customHeight="1">
      <c r="A298" s="56"/>
      <c r="B298" s="56"/>
      <c r="C298" s="56"/>
      <c r="D298" s="56"/>
      <c r="E298" s="56"/>
      <c r="F298" s="57"/>
      <c r="G298" s="57"/>
      <c r="H298" s="67" t="str">
        <f t="shared" si="4"/>
        <v>Preencher probabilidade e impacto</v>
      </c>
      <c r="I298" s="56"/>
      <c r="J298" s="56"/>
      <c r="K298" s="57"/>
      <c r="L298" s="57"/>
    </row>
    <row r="299" spans="1:12" ht="36.75" customHeight="1">
      <c r="A299" s="56"/>
      <c r="B299" s="56"/>
      <c r="C299" s="56"/>
      <c r="D299" s="56"/>
      <c r="E299" s="56"/>
      <c r="F299" s="57"/>
      <c r="G299" s="57"/>
      <c r="H299" s="67" t="str">
        <f t="shared" si="4"/>
        <v>Preencher probabilidade e impacto</v>
      </c>
      <c r="I299" s="56"/>
      <c r="J299" s="56"/>
      <c r="K299" s="57"/>
      <c r="L299" s="57"/>
    </row>
    <row r="300" spans="1:12" ht="36.75" customHeight="1">
      <c r="A300" s="56"/>
      <c r="B300" s="56"/>
      <c r="C300" s="56"/>
      <c r="D300" s="56"/>
      <c r="E300" s="56"/>
      <c r="F300" s="57"/>
      <c r="G300" s="57"/>
      <c r="H300" s="67" t="str">
        <f t="shared" si="4"/>
        <v>Preencher probabilidade e impacto</v>
      </c>
      <c r="I300" s="56"/>
      <c r="J300" s="56"/>
      <c r="K300" s="57"/>
      <c r="L300" s="57"/>
    </row>
    <row r="301" spans="1:12" ht="36.75" customHeight="1">
      <c r="A301" s="56"/>
      <c r="B301" s="56"/>
      <c r="C301" s="56"/>
      <c r="D301" s="56"/>
      <c r="E301" s="56"/>
      <c r="F301" s="57"/>
      <c r="G301" s="57"/>
      <c r="H301" s="67" t="str">
        <f t="shared" si="4"/>
        <v>Preencher probabilidade e impacto</v>
      </c>
      <c r="I301" s="56"/>
      <c r="J301" s="56"/>
      <c r="K301" s="57"/>
      <c r="L301" s="57"/>
    </row>
    <row r="302" spans="1:12" ht="36.75" customHeight="1">
      <c r="A302" s="56"/>
      <c r="B302" s="56"/>
      <c r="C302" s="56"/>
      <c r="D302" s="56"/>
      <c r="E302" s="56"/>
      <c r="F302" s="57"/>
      <c r="G302" s="57"/>
      <c r="H302" s="67" t="str">
        <f t="shared" si="4"/>
        <v>Preencher probabilidade e impacto</v>
      </c>
      <c r="I302" s="56"/>
      <c r="J302" s="56"/>
      <c r="K302" s="57"/>
      <c r="L302" s="57"/>
    </row>
    <row r="303" spans="1:12" ht="36.75" customHeight="1">
      <c r="A303" s="56"/>
      <c r="B303" s="56"/>
      <c r="C303" s="56"/>
      <c r="D303" s="56"/>
      <c r="E303" s="56"/>
      <c r="F303" s="57"/>
      <c r="G303" s="57"/>
      <c r="H303" s="67" t="str">
        <f t="shared" si="4"/>
        <v>Preencher probabilidade e impacto</v>
      </c>
      <c r="I303" s="56"/>
      <c r="J303" s="56"/>
      <c r="K303" s="57"/>
      <c r="L303" s="57"/>
    </row>
    <row r="304" spans="1:12" ht="36.75" customHeight="1">
      <c r="A304" s="56"/>
      <c r="B304" s="56"/>
      <c r="C304" s="56"/>
      <c r="D304" s="56"/>
      <c r="E304" s="56"/>
      <c r="F304" s="57"/>
      <c r="G304" s="57"/>
      <c r="H304" s="67" t="str">
        <f t="shared" si="4"/>
        <v>Preencher probabilidade e impacto</v>
      </c>
      <c r="I304" s="56"/>
      <c r="J304" s="56"/>
      <c r="K304" s="57"/>
      <c r="L304" s="57"/>
    </row>
    <row r="305" spans="1:12" ht="36.75" customHeight="1">
      <c r="A305" s="56"/>
      <c r="B305" s="56"/>
      <c r="C305" s="56"/>
      <c r="D305" s="56"/>
      <c r="E305" s="56"/>
      <c r="F305" s="57"/>
      <c r="G305" s="57"/>
      <c r="H305" s="67" t="str">
        <f t="shared" si="4"/>
        <v>Preencher probabilidade e impacto</v>
      </c>
      <c r="I305" s="56"/>
      <c r="J305" s="56"/>
      <c r="K305" s="57"/>
      <c r="L305" s="57"/>
    </row>
    <row r="306" spans="1:12" ht="36.75" customHeight="1">
      <c r="A306" s="56"/>
      <c r="B306" s="56"/>
      <c r="C306" s="56"/>
      <c r="D306" s="56"/>
      <c r="E306" s="56"/>
      <c r="F306" s="57"/>
      <c r="G306" s="57"/>
      <c r="H306" s="67" t="str">
        <f t="shared" si="4"/>
        <v>Preencher probabilidade e impacto</v>
      </c>
      <c r="I306" s="56"/>
      <c r="J306" s="56"/>
      <c r="K306" s="57"/>
      <c r="L306" s="57"/>
    </row>
    <row r="307" spans="1:12" ht="36.75" customHeight="1">
      <c r="A307" s="56"/>
      <c r="B307" s="56"/>
      <c r="C307" s="56"/>
      <c r="D307" s="56"/>
      <c r="E307" s="56"/>
      <c r="F307" s="57"/>
      <c r="G307" s="57"/>
      <c r="H307" s="67" t="str">
        <f t="shared" si="4"/>
        <v>Preencher probabilidade e impacto</v>
      </c>
      <c r="I307" s="56"/>
      <c r="J307" s="56"/>
      <c r="K307" s="57"/>
      <c r="L307" s="57"/>
    </row>
    <row r="308" spans="1:12" ht="36.75" customHeight="1">
      <c r="A308" s="56"/>
      <c r="B308" s="56"/>
      <c r="C308" s="56"/>
      <c r="D308" s="56"/>
      <c r="E308" s="56"/>
      <c r="F308" s="57"/>
      <c r="G308" s="57"/>
      <c r="H308" s="67" t="str">
        <f t="shared" si="4"/>
        <v>Preencher probabilidade e impacto</v>
      </c>
      <c r="I308" s="56"/>
      <c r="J308" s="56"/>
      <c r="K308" s="57"/>
      <c r="L308" s="57"/>
    </row>
    <row r="309" spans="1:12" ht="36.75" customHeight="1">
      <c r="A309" s="56"/>
      <c r="B309" s="56"/>
      <c r="C309" s="56"/>
      <c r="D309" s="56"/>
      <c r="E309" s="56"/>
      <c r="F309" s="57"/>
      <c r="G309" s="57"/>
      <c r="H309" s="67" t="str">
        <f t="shared" si="4"/>
        <v>Preencher probabilidade e impacto</v>
      </c>
      <c r="I309" s="56"/>
      <c r="J309" s="56"/>
      <c r="K309" s="57"/>
      <c r="L309" s="57"/>
    </row>
    <row r="310" spans="1:12" ht="36.75" customHeight="1">
      <c r="A310" s="56"/>
      <c r="B310" s="56"/>
      <c r="C310" s="56"/>
      <c r="D310" s="56"/>
      <c r="E310" s="56"/>
      <c r="F310" s="57"/>
      <c r="G310" s="57"/>
      <c r="H310" s="67" t="str">
        <f t="shared" si="4"/>
        <v>Preencher probabilidade e impacto</v>
      </c>
      <c r="I310" s="56"/>
      <c r="J310" s="56"/>
      <c r="K310" s="57"/>
      <c r="L310" s="57"/>
    </row>
    <row r="311" spans="1:12" ht="36.75" customHeight="1">
      <c r="A311" s="56"/>
      <c r="B311" s="56"/>
      <c r="C311" s="56"/>
      <c r="D311" s="56"/>
      <c r="E311" s="56"/>
      <c r="F311" s="57"/>
      <c r="G311" s="57"/>
      <c r="H311" s="67" t="str">
        <f t="shared" si="4"/>
        <v>Preencher probabilidade e impacto</v>
      </c>
      <c r="I311" s="56"/>
      <c r="J311" s="56"/>
      <c r="K311" s="57"/>
      <c r="L311" s="57"/>
    </row>
    <row r="312" spans="1:12" ht="36.75" customHeight="1">
      <c r="A312" s="56"/>
      <c r="B312" s="56"/>
      <c r="C312" s="56"/>
      <c r="D312" s="56"/>
      <c r="E312" s="56"/>
      <c r="F312" s="57"/>
      <c r="G312" s="57"/>
      <c r="H312" s="67" t="str">
        <f t="shared" si="4"/>
        <v>Preencher probabilidade e impacto</v>
      </c>
      <c r="I312" s="56"/>
      <c r="J312" s="56"/>
      <c r="K312" s="57"/>
      <c r="L312" s="57"/>
    </row>
    <row r="313" spans="1:12" ht="36.75" customHeight="1">
      <c r="A313" s="56"/>
      <c r="B313" s="56"/>
      <c r="C313" s="56"/>
      <c r="D313" s="56"/>
      <c r="E313" s="56"/>
      <c r="F313" s="57"/>
      <c r="G313" s="57"/>
      <c r="H313" s="67" t="str">
        <f t="shared" si="4"/>
        <v>Preencher probabilidade e impacto</v>
      </c>
      <c r="I313" s="56"/>
      <c r="J313" s="56"/>
      <c r="K313" s="57"/>
      <c r="L313" s="57"/>
    </row>
    <row r="314" spans="1:12" ht="36.75" customHeight="1">
      <c r="A314" s="56"/>
      <c r="B314" s="56"/>
      <c r="C314" s="56"/>
      <c r="D314" s="56"/>
      <c r="E314" s="56"/>
      <c r="F314" s="57"/>
      <c r="G314" s="57"/>
      <c r="H314" s="67" t="str">
        <f t="shared" si="4"/>
        <v>Preencher probabilidade e impacto</v>
      </c>
      <c r="I314" s="56"/>
      <c r="J314" s="56"/>
      <c r="K314" s="57"/>
      <c r="L314" s="57"/>
    </row>
    <row r="315" spans="1:12" ht="36.75" customHeight="1">
      <c r="A315" s="56"/>
      <c r="B315" s="56"/>
      <c r="C315" s="56"/>
      <c r="D315" s="56"/>
      <c r="E315" s="56"/>
      <c r="F315" s="57"/>
      <c r="G315" s="57"/>
      <c r="H315" s="67" t="str">
        <f t="shared" si="4"/>
        <v>Preencher probabilidade e impacto</v>
      </c>
      <c r="I315" s="56"/>
      <c r="J315" s="56"/>
      <c r="K315" s="57"/>
      <c r="L315" s="57"/>
    </row>
    <row r="316" spans="1:12" ht="36.75" customHeight="1">
      <c r="A316" s="56"/>
      <c r="B316" s="56"/>
      <c r="C316" s="56"/>
      <c r="D316" s="56"/>
      <c r="E316" s="56"/>
      <c r="F316" s="57"/>
      <c r="G316" s="57"/>
      <c r="H316" s="67" t="str">
        <f t="shared" si="4"/>
        <v>Preencher probabilidade e impacto</v>
      </c>
      <c r="I316" s="56"/>
      <c r="J316" s="56"/>
      <c r="K316" s="57"/>
      <c r="L316" s="57"/>
    </row>
    <row r="317" spans="1:12" ht="36.75" customHeight="1">
      <c r="A317" s="56"/>
      <c r="B317" s="56"/>
      <c r="C317" s="56"/>
      <c r="D317" s="56"/>
      <c r="E317" s="56"/>
      <c r="F317" s="57"/>
      <c r="G317" s="57"/>
      <c r="H317" s="67" t="str">
        <f t="shared" si="4"/>
        <v>Preencher probabilidade e impacto</v>
      </c>
      <c r="I317" s="56"/>
      <c r="J317" s="56"/>
      <c r="K317" s="57"/>
      <c r="L317" s="57"/>
    </row>
    <row r="318" spans="1:12" ht="36.75" customHeight="1">
      <c r="A318" s="56"/>
      <c r="B318" s="56"/>
      <c r="C318" s="56"/>
      <c r="D318" s="56"/>
      <c r="E318" s="56"/>
      <c r="F318" s="57"/>
      <c r="G318" s="57"/>
      <c r="H318" s="67" t="str">
        <f t="shared" si="4"/>
        <v>Preencher probabilidade e impacto</v>
      </c>
      <c r="I318" s="56"/>
      <c r="J318" s="56"/>
      <c r="K318" s="57"/>
      <c r="L318" s="57"/>
    </row>
    <row r="319" spans="1:12" ht="36.75" customHeight="1">
      <c r="A319" s="56"/>
      <c r="B319" s="56"/>
      <c r="C319" s="56"/>
      <c r="D319" s="56"/>
      <c r="E319" s="56"/>
      <c r="F319" s="57"/>
      <c r="G319" s="57"/>
      <c r="H319" s="67" t="str">
        <f t="shared" si="4"/>
        <v>Preencher probabilidade e impacto</v>
      </c>
      <c r="I319" s="56"/>
      <c r="J319" s="56"/>
      <c r="K319" s="57"/>
      <c r="L319" s="57"/>
    </row>
    <row r="320" spans="1:12" ht="36.75" customHeight="1">
      <c r="A320" s="56"/>
      <c r="B320" s="56"/>
      <c r="C320" s="56"/>
      <c r="D320" s="56"/>
      <c r="E320" s="56"/>
      <c r="F320" s="57"/>
      <c r="G320" s="57"/>
      <c r="H320" s="67" t="str">
        <f t="shared" si="4"/>
        <v>Preencher probabilidade e impacto</v>
      </c>
      <c r="I320" s="56"/>
      <c r="J320" s="56"/>
      <c r="K320" s="57"/>
      <c r="L320" s="57"/>
    </row>
    <row r="321" spans="1:12" ht="36.75" customHeight="1">
      <c r="A321" s="56"/>
      <c r="B321" s="56"/>
      <c r="C321" s="56"/>
      <c r="D321" s="56"/>
      <c r="E321" s="56"/>
      <c r="F321" s="57"/>
      <c r="G321" s="57"/>
      <c r="H321" s="67" t="str">
        <f t="shared" si="4"/>
        <v>Preencher probabilidade e impacto</v>
      </c>
      <c r="I321" s="56"/>
      <c r="J321" s="56"/>
      <c r="K321" s="57"/>
      <c r="L321" s="57"/>
    </row>
    <row r="322" spans="1:12" ht="36.75" customHeight="1">
      <c r="A322" s="56"/>
      <c r="B322" s="56"/>
      <c r="C322" s="56"/>
      <c r="D322" s="56"/>
      <c r="E322" s="56"/>
      <c r="F322" s="57"/>
      <c r="G322" s="57"/>
      <c r="H322" s="67" t="str">
        <f t="shared" si="4"/>
        <v>Preencher probabilidade e impacto</v>
      </c>
      <c r="I322" s="56"/>
      <c r="J322" s="56"/>
      <c r="K322" s="57"/>
      <c r="L322" s="57"/>
    </row>
    <row r="323" spans="1:12" ht="36.75" customHeight="1">
      <c r="A323" s="56"/>
      <c r="B323" s="56"/>
      <c r="C323" s="56"/>
      <c r="D323" s="56"/>
      <c r="E323" s="56"/>
      <c r="F323" s="57"/>
      <c r="G323" s="57"/>
      <c r="H323" s="67" t="str">
        <f t="shared" si="4"/>
        <v>Preencher probabilidade e impacto</v>
      </c>
      <c r="I323" s="56"/>
      <c r="J323" s="56"/>
      <c r="K323" s="57"/>
      <c r="L323" s="57"/>
    </row>
    <row r="324" spans="1:12" ht="36.75" customHeight="1">
      <c r="A324" s="56"/>
      <c r="B324" s="56"/>
      <c r="C324" s="56"/>
      <c r="D324" s="56"/>
      <c r="E324" s="56"/>
      <c r="F324" s="57"/>
      <c r="G324" s="57"/>
      <c r="H324" s="67" t="str">
        <f t="shared" si="4"/>
        <v>Preencher probabilidade e impacto</v>
      </c>
      <c r="I324" s="56"/>
      <c r="J324" s="56"/>
      <c r="K324" s="57"/>
      <c r="L324" s="57"/>
    </row>
    <row r="325" spans="1:12" ht="36.75" customHeight="1">
      <c r="A325" s="56"/>
      <c r="B325" s="56"/>
      <c r="C325" s="56"/>
      <c r="D325" s="56"/>
      <c r="E325" s="56"/>
      <c r="F325" s="57"/>
      <c r="G325" s="57"/>
      <c r="H325" s="67" t="str">
        <f t="shared" si="4"/>
        <v>Preencher probabilidade e impacto</v>
      </c>
      <c r="I325" s="56"/>
      <c r="J325" s="56"/>
      <c r="K325" s="57"/>
      <c r="L325" s="57"/>
    </row>
    <row r="326" spans="1:12" ht="36.75" customHeight="1">
      <c r="A326" s="56"/>
      <c r="B326" s="56"/>
      <c r="C326" s="56"/>
      <c r="D326" s="56"/>
      <c r="E326" s="56"/>
      <c r="F326" s="57"/>
      <c r="G326" s="57"/>
      <c r="H326" s="67" t="str">
        <f t="shared" si="4"/>
        <v>Preencher probabilidade e impacto</v>
      </c>
      <c r="I326" s="56"/>
      <c r="J326" s="56"/>
      <c r="K326" s="57"/>
      <c r="L326" s="57"/>
    </row>
    <row r="327" spans="1:12" ht="36.75" customHeight="1">
      <c r="A327" s="56"/>
      <c r="B327" s="56"/>
      <c r="C327" s="56"/>
      <c r="D327" s="56"/>
      <c r="E327" s="56"/>
      <c r="F327" s="57"/>
      <c r="G327" s="57"/>
      <c r="H327" s="67" t="str">
        <f t="shared" si="4"/>
        <v>Preencher probabilidade e impacto</v>
      </c>
      <c r="I327" s="56"/>
      <c r="J327" s="56"/>
      <c r="K327" s="57"/>
      <c r="L327" s="57"/>
    </row>
    <row r="328" spans="1:12" ht="36.75" customHeight="1">
      <c r="A328" s="56"/>
      <c r="B328" s="56"/>
      <c r="C328" s="56"/>
      <c r="D328" s="56"/>
      <c r="E328" s="56"/>
      <c r="F328" s="57"/>
      <c r="G328" s="57"/>
      <c r="H328" s="67" t="str">
        <f t="shared" si="4"/>
        <v>Preencher probabilidade e impacto</v>
      </c>
      <c r="I328" s="56"/>
      <c r="J328" s="56"/>
      <c r="K328" s="57"/>
      <c r="L328" s="57"/>
    </row>
    <row r="329" spans="1:12" ht="36.75" customHeight="1">
      <c r="A329" s="56"/>
      <c r="B329" s="56"/>
      <c r="C329" s="56"/>
      <c r="D329" s="56"/>
      <c r="E329" s="56"/>
      <c r="F329" s="57"/>
      <c r="G329" s="57"/>
      <c r="H329" s="67" t="str">
        <f t="shared" ref="H329:H392" si="5">IF(AND(F329="(1) Rara",G329="(1) Ausente"),"Baixo",IF(AND(F329="(1) Rara",G329="(2) Leve"),"Baixo",IF(AND(F329="(1) Rara",G329="(3) Moderado"),"Baixo",IF(AND(F329="(1) Rara",G329="(4) Grave"),"Baixo",IF(AND(F329="(1) Rara",G329="(5) Catastrófico"),"Moderado",IF(AND(F329="(2) Improvável",G329="(1) Ausente"),"Baixo",IF(AND(F329="(2) Improvável",G329="(2) Leve"),"Baixo",IF(AND(F329="(2) Improvável",G329="(3) Moderado"),"Moderado",IF(AND(F329="(2) Improvável",G329="(4) Grave"),"Moderado",IF(AND(F329="(2) Improvável",G329="(5) Catastrófico"),"Moderado",IF(AND(F329="(3) Possível",G329="(1) Ausente"),"Baixo",IF(AND(F329="(3) Possível",G329="(2) Leve"),"Moderado",IF(AND(F329="(3) Possível",G329="(3) Moderado"),"Moderado",IF(AND(F329="(3) Possível",G329="(4) Grave"),"Alto",IF(AND(F329="(3) Possível",G329="(5) Catastrófico"),"Alto",IF(AND(F329="(4) Provável",G329="(1) Ausente"),"Baixo",IF(AND(F329="(4) Provável",G329="(2) Leve"),"Moderado",IF(AND(F329="(4) Provável",G329="(3) Moderado"),"Alto",IF(AND(F329="(4) Provável",G329="(4) Grave"),"Alto",IF(AND(F329="(4) Provável",G329="(5) Catastrófico"),"Crítico",IF(AND(F329="(5) Quase Certa",G329="(1) Ausente"),"Moderado",IF(AND(F329="(5) Quase Certa",G329="(2) Leve"),"Moderado",IF(AND(F329="(5) Quase Certa",G329="(3) Moderado"),"Alto",IF(AND(F329="(5) Quase Certa",G329="(4) Grave"),"Crítico",IF(AND(F329="(5) Quase Certa",G329="(5) Catastrófico"),"Crítico","Preencher probabilidade e impacto")))))))))))))))))))))))))</f>
        <v>Preencher probabilidade e impacto</v>
      </c>
      <c r="I329" s="56"/>
      <c r="J329" s="56"/>
      <c r="K329" s="57"/>
      <c r="L329" s="57"/>
    </row>
    <row r="330" spans="1:12" ht="36.75" customHeight="1">
      <c r="A330" s="56"/>
      <c r="B330" s="56"/>
      <c r="C330" s="56"/>
      <c r="D330" s="56"/>
      <c r="E330" s="56"/>
      <c r="F330" s="57"/>
      <c r="G330" s="57"/>
      <c r="H330" s="67" t="str">
        <f t="shared" si="5"/>
        <v>Preencher probabilidade e impacto</v>
      </c>
      <c r="I330" s="56"/>
      <c r="J330" s="56"/>
      <c r="K330" s="57"/>
      <c r="L330" s="57"/>
    </row>
    <row r="331" spans="1:12" ht="36.75" customHeight="1">
      <c r="A331" s="56"/>
      <c r="B331" s="56"/>
      <c r="C331" s="56"/>
      <c r="D331" s="56"/>
      <c r="E331" s="56"/>
      <c r="F331" s="57"/>
      <c r="G331" s="57"/>
      <c r="H331" s="67" t="str">
        <f t="shared" si="5"/>
        <v>Preencher probabilidade e impacto</v>
      </c>
      <c r="I331" s="56"/>
      <c r="J331" s="56"/>
      <c r="K331" s="57"/>
      <c r="L331" s="57"/>
    </row>
    <row r="332" spans="1:12" ht="36.75" customHeight="1">
      <c r="A332" s="56"/>
      <c r="B332" s="56"/>
      <c r="C332" s="56"/>
      <c r="D332" s="56"/>
      <c r="E332" s="56"/>
      <c r="F332" s="57"/>
      <c r="G332" s="57"/>
      <c r="H332" s="67" t="str">
        <f t="shared" si="5"/>
        <v>Preencher probabilidade e impacto</v>
      </c>
      <c r="I332" s="56"/>
      <c r="J332" s="56"/>
      <c r="K332" s="57"/>
      <c r="L332" s="57"/>
    </row>
    <row r="333" spans="1:12" ht="36.75" customHeight="1">
      <c r="A333" s="56"/>
      <c r="B333" s="56"/>
      <c r="C333" s="56"/>
      <c r="D333" s="56"/>
      <c r="E333" s="56"/>
      <c r="F333" s="57"/>
      <c r="G333" s="57"/>
      <c r="H333" s="67" t="str">
        <f t="shared" si="5"/>
        <v>Preencher probabilidade e impacto</v>
      </c>
      <c r="I333" s="56"/>
      <c r="J333" s="56"/>
      <c r="K333" s="57"/>
      <c r="L333" s="57"/>
    </row>
    <row r="334" spans="1:12" ht="36.75" customHeight="1">
      <c r="A334" s="56"/>
      <c r="B334" s="56"/>
      <c r="C334" s="56"/>
      <c r="D334" s="56"/>
      <c r="E334" s="56"/>
      <c r="F334" s="57"/>
      <c r="G334" s="57"/>
      <c r="H334" s="67" t="str">
        <f t="shared" si="5"/>
        <v>Preencher probabilidade e impacto</v>
      </c>
      <c r="I334" s="56"/>
      <c r="J334" s="56"/>
      <c r="K334" s="57"/>
      <c r="L334" s="57"/>
    </row>
    <row r="335" spans="1:12" ht="36.75" customHeight="1">
      <c r="A335" s="56"/>
      <c r="B335" s="56"/>
      <c r="C335" s="56"/>
      <c r="D335" s="56"/>
      <c r="E335" s="56"/>
      <c r="F335" s="57"/>
      <c r="G335" s="57"/>
      <c r="H335" s="67" t="str">
        <f t="shared" si="5"/>
        <v>Preencher probabilidade e impacto</v>
      </c>
      <c r="I335" s="56"/>
      <c r="J335" s="56"/>
      <c r="K335" s="57"/>
      <c r="L335" s="57"/>
    </row>
    <row r="336" spans="1:12" ht="36.75" customHeight="1">
      <c r="A336" s="56"/>
      <c r="B336" s="56"/>
      <c r="C336" s="56"/>
      <c r="D336" s="56"/>
      <c r="E336" s="56"/>
      <c r="F336" s="57"/>
      <c r="G336" s="57"/>
      <c r="H336" s="67" t="str">
        <f t="shared" si="5"/>
        <v>Preencher probabilidade e impacto</v>
      </c>
      <c r="I336" s="56"/>
      <c r="J336" s="56"/>
      <c r="K336" s="57"/>
      <c r="L336" s="57"/>
    </row>
    <row r="337" spans="1:12" ht="36.75" customHeight="1">
      <c r="A337" s="56"/>
      <c r="B337" s="56"/>
      <c r="C337" s="56"/>
      <c r="D337" s="56"/>
      <c r="E337" s="56"/>
      <c r="F337" s="57"/>
      <c r="G337" s="57"/>
      <c r="H337" s="67" t="str">
        <f t="shared" si="5"/>
        <v>Preencher probabilidade e impacto</v>
      </c>
      <c r="I337" s="56"/>
      <c r="J337" s="56"/>
      <c r="K337" s="57"/>
      <c r="L337" s="57"/>
    </row>
    <row r="338" spans="1:12" ht="36.75" customHeight="1">
      <c r="A338" s="56"/>
      <c r="B338" s="56"/>
      <c r="C338" s="56"/>
      <c r="D338" s="56"/>
      <c r="E338" s="56"/>
      <c r="F338" s="57"/>
      <c r="G338" s="57"/>
      <c r="H338" s="67" t="str">
        <f t="shared" si="5"/>
        <v>Preencher probabilidade e impacto</v>
      </c>
      <c r="I338" s="56"/>
      <c r="J338" s="56"/>
      <c r="K338" s="57"/>
      <c r="L338" s="57"/>
    </row>
    <row r="339" spans="1:12" ht="36.75" customHeight="1">
      <c r="A339" s="56"/>
      <c r="B339" s="56"/>
      <c r="C339" s="56"/>
      <c r="D339" s="56"/>
      <c r="E339" s="56"/>
      <c r="F339" s="57"/>
      <c r="G339" s="57"/>
      <c r="H339" s="67" t="str">
        <f t="shared" si="5"/>
        <v>Preencher probabilidade e impacto</v>
      </c>
      <c r="I339" s="56"/>
      <c r="J339" s="56"/>
      <c r="K339" s="57"/>
      <c r="L339" s="57"/>
    </row>
    <row r="340" spans="1:12" ht="36.75" customHeight="1">
      <c r="A340" s="56"/>
      <c r="B340" s="56"/>
      <c r="C340" s="56"/>
      <c r="D340" s="56"/>
      <c r="E340" s="56"/>
      <c r="F340" s="57"/>
      <c r="G340" s="57"/>
      <c r="H340" s="67" t="str">
        <f t="shared" si="5"/>
        <v>Preencher probabilidade e impacto</v>
      </c>
      <c r="I340" s="56"/>
      <c r="J340" s="56"/>
      <c r="K340" s="57"/>
      <c r="L340" s="57"/>
    </row>
    <row r="341" spans="1:12" ht="36.75" customHeight="1">
      <c r="A341" s="56"/>
      <c r="B341" s="56"/>
      <c r="C341" s="56"/>
      <c r="D341" s="56"/>
      <c r="E341" s="56"/>
      <c r="F341" s="57"/>
      <c r="G341" s="57"/>
      <c r="H341" s="67" t="str">
        <f t="shared" si="5"/>
        <v>Preencher probabilidade e impacto</v>
      </c>
      <c r="I341" s="56"/>
      <c r="J341" s="56"/>
      <c r="K341" s="57"/>
      <c r="L341" s="57"/>
    </row>
    <row r="342" spans="1:12" ht="36.75" customHeight="1">
      <c r="A342" s="56"/>
      <c r="B342" s="56"/>
      <c r="C342" s="56"/>
      <c r="D342" s="56"/>
      <c r="E342" s="56"/>
      <c r="F342" s="57"/>
      <c r="G342" s="57"/>
      <c r="H342" s="67" t="str">
        <f t="shared" si="5"/>
        <v>Preencher probabilidade e impacto</v>
      </c>
      <c r="I342" s="56"/>
      <c r="J342" s="56"/>
      <c r="K342" s="57"/>
      <c r="L342" s="57"/>
    </row>
    <row r="343" spans="1:12" ht="36.75" customHeight="1">
      <c r="A343" s="56"/>
      <c r="B343" s="56"/>
      <c r="C343" s="56"/>
      <c r="D343" s="56"/>
      <c r="E343" s="56"/>
      <c r="F343" s="57"/>
      <c r="G343" s="57"/>
      <c r="H343" s="67" t="str">
        <f t="shared" si="5"/>
        <v>Preencher probabilidade e impacto</v>
      </c>
      <c r="I343" s="56"/>
      <c r="J343" s="56"/>
      <c r="K343" s="57"/>
      <c r="L343" s="57"/>
    </row>
    <row r="344" spans="1:12" ht="36.75" customHeight="1">
      <c r="A344" s="56"/>
      <c r="B344" s="56"/>
      <c r="C344" s="56"/>
      <c r="D344" s="56"/>
      <c r="E344" s="56"/>
      <c r="F344" s="57"/>
      <c r="G344" s="57"/>
      <c r="H344" s="67" t="str">
        <f t="shared" si="5"/>
        <v>Preencher probabilidade e impacto</v>
      </c>
      <c r="I344" s="56"/>
      <c r="J344" s="56"/>
      <c r="K344" s="57"/>
      <c r="L344" s="57"/>
    </row>
    <row r="345" spans="1:12" ht="36.75" customHeight="1">
      <c r="A345" s="56"/>
      <c r="B345" s="56"/>
      <c r="C345" s="56"/>
      <c r="D345" s="56"/>
      <c r="E345" s="56"/>
      <c r="F345" s="57"/>
      <c r="G345" s="57"/>
      <c r="H345" s="67" t="str">
        <f t="shared" si="5"/>
        <v>Preencher probabilidade e impacto</v>
      </c>
      <c r="I345" s="56"/>
      <c r="J345" s="56"/>
      <c r="K345" s="57"/>
      <c r="L345" s="57"/>
    </row>
    <row r="346" spans="1:12" ht="36.75" customHeight="1">
      <c r="A346" s="56"/>
      <c r="B346" s="56"/>
      <c r="C346" s="56"/>
      <c r="D346" s="56"/>
      <c r="E346" s="56"/>
      <c r="F346" s="57"/>
      <c r="G346" s="57"/>
      <c r="H346" s="67" t="str">
        <f t="shared" si="5"/>
        <v>Preencher probabilidade e impacto</v>
      </c>
      <c r="I346" s="56"/>
      <c r="J346" s="56"/>
      <c r="K346" s="57"/>
      <c r="L346" s="57"/>
    </row>
    <row r="347" spans="1:12" ht="36.75" customHeight="1">
      <c r="A347" s="56"/>
      <c r="B347" s="56"/>
      <c r="C347" s="56"/>
      <c r="D347" s="56"/>
      <c r="E347" s="56"/>
      <c r="F347" s="57"/>
      <c r="G347" s="57"/>
      <c r="H347" s="67" t="str">
        <f t="shared" si="5"/>
        <v>Preencher probabilidade e impacto</v>
      </c>
      <c r="I347" s="56"/>
      <c r="J347" s="56"/>
      <c r="K347" s="57"/>
      <c r="L347" s="57"/>
    </row>
    <row r="348" spans="1:12" ht="36.75" customHeight="1">
      <c r="A348" s="56"/>
      <c r="B348" s="56"/>
      <c r="C348" s="56"/>
      <c r="D348" s="56"/>
      <c r="E348" s="56"/>
      <c r="F348" s="57"/>
      <c r="G348" s="57"/>
      <c r="H348" s="67" t="str">
        <f t="shared" si="5"/>
        <v>Preencher probabilidade e impacto</v>
      </c>
      <c r="I348" s="56"/>
      <c r="J348" s="56"/>
      <c r="K348" s="57"/>
      <c r="L348" s="57"/>
    </row>
    <row r="349" spans="1:12" ht="36.75" customHeight="1">
      <c r="A349" s="56"/>
      <c r="B349" s="56"/>
      <c r="C349" s="56"/>
      <c r="D349" s="56"/>
      <c r="E349" s="56"/>
      <c r="F349" s="57"/>
      <c r="G349" s="57"/>
      <c r="H349" s="67" t="str">
        <f t="shared" si="5"/>
        <v>Preencher probabilidade e impacto</v>
      </c>
      <c r="I349" s="56"/>
      <c r="J349" s="56"/>
      <c r="K349" s="57"/>
      <c r="L349" s="57"/>
    </row>
    <row r="350" spans="1:12" ht="36.75" customHeight="1">
      <c r="A350" s="56"/>
      <c r="B350" s="56"/>
      <c r="C350" s="56"/>
      <c r="D350" s="56"/>
      <c r="E350" s="56"/>
      <c r="F350" s="57"/>
      <c r="G350" s="57"/>
      <c r="H350" s="67" t="str">
        <f t="shared" si="5"/>
        <v>Preencher probabilidade e impacto</v>
      </c>
      <c r="I350" s="56"/>
      <c r="J350" s="56"/>
      <c r="K350" s="57"/>
      <c r="L350" s="57"/>
    </row>
    <row r="351" spans="1:12" ht="36.75" customHeight="1">
      <c r="A351" s="56"/>
      <c r="B351" s="56"/>
      <c r="C351" s="56"/>
      <c r="D351" s="56"/>
      <c r="E351" s="56"/>
      <c r="F351" s="57"/>
      <c r="G351" s="57"/>
      <c r="H351" s="67" t="str">
        <f t="shared" si="5"/>
        <v>Preencher probabilidade e impacto</v>
      </c>
      <c r="I351" s="56"/>
      <c r="J351" s="56"/>
      <c r="K351" s="57"/>
      <c r="L351" s="57"/>
    </row>
    <row r="352" spans="1:12" ht="36.75" customHeight="1">
      <c r="A352" s="56"/>
      <c r="B352" s="56"/>
      <c r="C352" s="56"/>
      <c r="D352" s="56"/>
      <c r="E352" s="56"/>
      <c r="F352" s="57"/>
      <c r="G352" s="57"/>
      <c r="H352" s="67" t="str">
        <f t="shared" si="5"/>
        <v>Preencher probabilidade e impacto</v>
      </c>
      <c r="I352" s="56"/>
      <c r="J352" s="56"/>
      <c r="K352" s="57"/>
      <c r="L352" s="57"/>
    </row>
    <row r="353" spans="1:12" ht="36.75" customHeight="1">
      <c r="A353" s="56"/>
      <c r="B353" s="56"/>
      <c r="C353" s="56"/>
      <c r="D353" s="56"/>
      <c r="E353" s="56"/>
      <c r="F353" s="57"/>
      <c r="G353" s="57"/>
      <c r="H353" s="67" t="str">
        <f t="shared" si="5"/>
        <v>Preencher probabilidade e impacto</v>
      </c>
      <c r="I353" s="56"/>
      <c r="J353" s="56"/>
      <c r="K353" s="57"/>
      <c r="L353" s="57"/>
    </row>
    <row r="354" spans="1:12" ht="36.75" customHeight="1">
      <c r="A354" s="56"/>
      <c r="B354" s="56"/>
      <c r="C354" s="56"/>
      <c r="D354" s="56"/>
      <c r="E354" s="56"/>
      <c r="F354" s="57"/>
      <c r="G354" s="57"/>
      <c r="H354" s="67" t="str">
        <f t="shared" si="5"/>
        <v>Preencher probabilidade e impacto</v>
      </c>
      <c r="I354" s="56"/>
      <c r="J354" s="56"/>
      <c r="K354" s="57"/>
      <c r="L354" s="57"/>
    </row>
    <row r="355" spans="1:12" ht="36.75" customHeight="1">
      <c r="A355" s="56"/>
      <c r="B355" s="56"/>
      <c r="C355" s="56"/>
      <c r="D355" s="56"/>
      <c r="E355" s="56"/>
      <c r="F355" s="57"/>
      <c r="G355" s="57"/>
      <c r="H355" s="67" t="str">
        <f t="shared" si="5"/>
        <v>Preencher probabilidade e impacto</v>
      </c>
      <c r="I355" s="56"/>
      <c r="J355" s="56"/>
      <c r="K355" s="57"/>
      <c r="L355" s="57"/>
    </row>
    <row r="356" spans="1:12" ht="36.75" customHeight="1">
      <c r="A356" s="56"/>
      <c r="B356" s="56"/>
      <c r="C356" s="56"/>
      <c r="D356" s="56"/>
      <c r="E356" s="56"/>
      <c r="F356" s="57"/>
      <c r="G356" s="57"/>
      <c r="H356" s="67" t="str">
        <f t="shared" si="5"/>
        <v>Preencher probabilidade e impacto</v>
      </c>
      <c r="I356" s="56"/>
      <c r="J356" s="56"/>
      <c r="K356" s="57"/>
      <c r="L356" s="57"/>
    </row>
    <row r="357" spans="1:12" ht="36.75" customHeight="1">
      <c r="A357" s="56"/>
      <c r="B357" s="56"/>
      <c r="C357" s="56"/>
      <c r="D357" s="56"/>
      <c r="E357" s="56"/>
      <c r="F357" s="57"/>
      <c r="G357" s="57"/>
      <c r="H357" s="67" t="str">
        <f t="shared" si="5"/>
        <v>Preencher probabilidade e impacto</v>
      </c>
      <c r="I357" s="56"/>
      <c r="J357" s="56"/>
      <c r="K357" s="57"/>
      <c r="L357" s="57"/>
    </row>
    <row r="358" spans="1:12" ht="36.75" customHeight="1">
      <c r="A358" s="56"/>
      <c r="B358" s="56"/>
      <c r="C358" s="56"/>
      <c r="D358" s="56"/>
      <c r="E358" s="56"/>
      <c r="F358" s="57"/>
      <c r="G358" s="57"/>
      <c r="H358" s="67" t="str">
        <f t="shared" si="5"/>
        <v>Preencher probabilidade e impacto</v>
      </c>
      <c r="I358" s="56"/>
      <c r="J358" s="56"/>
      <c r="K358" s="57"/>
      <c r="L358" s="57"/>
    </row>
    <row r="359" spans="1:12" ht="36.75" customHeight="1">
      <c r="A359" s="56"/>
      <c r="B359" s="56"/>
      <c r="C359" s="56"/>
      <c r="D359" s="56"/>
      <c r="E359" s="56"/>
      <c r="F359" s="57"/>
      <c r="G359" s="57"/>
      <c r="H359" s="67" t="str">
        <f t="shared" si="5"/>
        <v>Preencher probabilidade e impacto</v>
      </c>
      <c r="I359" s="56"/>
      <c r="J359" s="56"/>
      <c r="K359" s="57"/>
      <c r="L359" s="57"/>
    </row>
    <row r="360" spans="1:12" ht="36.75" customHeight="1">
      <c r="A360" s="56"/>
      <c r="B360" s="56"/>
      <c r="C360" s="56"/>
      <c r="D360" s="56"/>
      <c r="E360" s="56"/>
      <c r="F360" s="57"/>
      <c r="G360" s="57"/>
      <c r="H360" s="67" t="str">
        <f t="shared" si="5"/>
        <v>Preencher probabilidade e impacto</v>
      </c>
      <c r="I360" s="56"/>
      <c r="J360" s="56"/>
      <c r="K360" s="57"/>
      <c r="L360" s="57"/>
    </row>
    <row r="361" spans="1:12" ht="36.75" customHeight="1">
      <c r="A361" s="56"/>
      <c r="B361" s="56"/>
      <c r="C361" s="56"/>
      <c r="D361" s="56"/>
      <c r="E361" s="56"/>
      <c r="F361" s="57"/>
      <c r="G361" s="57"/>
      <c r="H361" s="67" t="str">
        <f t="shared" si="5"/>
        <v>Preencher probabilidade e impacto</v>
      </c>
      <c r="I361" s="56"/>
      <c r="J361" s="56"/>
      <c r="K361" s="57"/>
      <c r="L361" s="57"/>
    </row>
    <row r="362" spans="1:12" ht="36.75" customHeight="1">
      <c r="A362" s="56"/>
      <c r="B362" s="56"/>
      <c r="C362" s="56"/>
      <c r="D362" s="56"/>
      <c r="E362" s="56"/>
      <c r="F362" s="57"/>
      <c r="G362" s="57"/>
      <c r="H362" s="67" t="str">
        <f t="shared" si="5"/>
        <v>Preencher probabilidade e impacto</v>
      </c>
      <c r="I362" s="56"/>
      <c r="J362" s="56"/>
      <c r="K362" s="57"/>
      <c r="L362" s="57"/>
    </row>
    <row r="363" spans="1:12" ht="36.75" customHeight="1">
      <c r="A363" s="56"/>
      <c r="B363" s="56"/>
      <c r="C363" s="56"/>
      <c r="D363" s="56"/>
      <c r="E363" s="56"/>
      <c r="F363" s="57"/>
      <c r="G363" s="57"/>
      <c r="H363" s="67" t="str">
        <f t="shared" si="5"/>
        <v>Preencher probabilidade e impacto</v>
      </c>
      <c r="I363" s="56"/>
      <c r="J363" s="56"/>
      <c r="K363" s="57"/>
      <c r="L363" s="57"/>
    </row>
    <row r="364" spans="1:12" ht="36.75" customHeight="1">
      <c r="A364" s="56"/>
      <c r="B364" s="56"/>
      <c r="C364" s="56"/>
      <c r="D364" s="56"/>
      <c r="E364" s="56"/>
      <c r="F364" s="57"/>
      <c r="G364" s="57"/>
      <c r="H364" s="67" t="str">
        <f t="shared" si="5"/>
        <v>Preencher probabilidade e impacto</v>
      </c>
      <c r="I364" s="56"/>
      <c r="J364" s="56"/>
      <c r="K364" s="57"/>
      <c r="L364" s="57"/>
    </row>
    <row r="365" spans="1:12" ht="36.75" customHeight="1">
      <c r="A365" s="56"/>
      <c r="B365" s="56"/>
      <c r="C365" s="56"/>
      <c r="D365" s="56"/>
      <c r="E365" s="56"/>
      <c r="F365" s="57"/>
      <c r="G365" s="57"/>
      <c r="H365" s="67" t="str">
        <f t="shared" si="5"/>
        <v>Preencher probabilidade e impacto</v>
      </c>
      <c r="I365" s="56"/>
      <c r="J365" s="56"/>
      <c r="K365" s="57"/>
      <c r="L365" s="57"/>
    </row>
    <row r="366" spans="1:12" ht="36.75" customHeight="1">
      <c r="A366" s="56"/>
      <c r="B366" s="56"/>
      <c r="C366" s="56"/>
      <c r="D366" s="56"/>
      <c r="E366" s="56"/>
      <c r="F366" s="57"/>
      <c r="G366" s="57"/>
      <c r="H366" s="67" t="str">
        <f t="shared" si="5"/>
        <v>Preencher probabilidade e impacto</v>
      </c>
      <c r="I366" s="56"/>
      <c r="J366" s="56"/>
      <c r="K366" s="57"/>
      <c r="L366" s="57"/>
    </row>
    <row r="367" spans="1:12" ht="36.75" customHeight="1">
      <c r="A367" s="56"/>
      <c r="B367" s="56"/>
      <c r="C367" s="56"/>
      <c r="D367" s="56"/>
      <c r="E367" s="56"/>
      <c r="F367" s="57"/>
      <c r="G367" s="57"/>
      <c r="H367" s="67" t="str">
        <f t="shared" si="5"/>
        <v>Preencher probabilidade e impacto</v>
      </c>
      <c r="I367" s="56"/>
      <c r="J367" s="56"/>
      <c r="K367" s="57"/>
      <c r="L367" s="57"/>
    </row>
    <row r="368" spans="1:12" ht="36.75" customHeight="1">
      <c r="A368" s="56"/>
      <c r="B368" s="56"/>
      <c r="C368" s="56"/>
      <c r="D368" s="56"/>
      <c r="E368" s="56"/>
      <c r="F368" s="57"/>
      <c r="G368" s="57"/>
      <c r="H368" s="67" t="str">
        <f t="shared" si="5"/>
        <v>Preencher probabilidade e impacto</v>
      </c>
      <c r="I368" s="56"/>
      <c r="J368" s="56"/>
      <c r="K368" s="57"/>
      <c r="L368" s="57"/>
    </row>
    <row r="369" spans="1:12" ht="36.75" customHeight="1">
      <c r="A369" s="56"/>
      <c r="B369" s="56"/>
      <c r="C369" s="56"/>
      <c r="D369" s="56"/>
      <c r="E369" s="56"/>
      <c r="F369" s="57"/>
      <c r="G369" s="57"/>
      <c r="H369" s="67" t="str">
        <f t="shared" si="5"/>
        <v>Preencher probabilidade e impacto</v>
      </c>
      <c r="I369" s="56"/>
      <c r="J369" s="56"/>
      <c r="K369" s="57"/>
      <c r="L369" s="57"/>
    </row>
    <row r="370" spans="1:12" ht="36.75" customHeight="1">
      <c r="A370" s="56"/>
      <c r="B370" s="56"/>
      <c r="C370" s="56"/>
      <c r="D370" s="56"/>
      <c r="E370" s="56"/>
      <c r="F370" s="57"/>
      <c r="G370" s="57"/>
      <c r="H370" s="67" t="str">
        <f t="shared" si="5"/>
        <v>Preencher probabilidade e impacto</v>
      </c>
      <c r="I370" s="56"/>
      <c r="J370" s="56"/>
      <c r="K370" s="57"/>
      <c r="L370" s="57"/>
    </row>
    <row r="371" spans="1:12" ht="36.75" customHeight="1">
      <c r="A371" s="56"/>
      <c r="B371" s="56"/>
      <c r="C371" s="56"/>
      <c r="D371" s="56"/>
      <c r="E371" s="56"/>
      <c r="F371" s="57"/>
      <c r="G371" s="57"/>
      <c r="H371" s="67" t="str">
        <f t="shared" si="5"/>
        <v>Preencher probabilidade e impacto</v>
      </c>
      <c r="I371" s="56"/>
      <c r="J371" s="56"/>
      <c r="K371" s="57"/>
      <c r="L371" s="57"/>
    </row>
    <row r="372" spans="1:12" ht="36.75" customHeight="1">
      <c r="A372" s="56"/>
      <c r="B372" s="56"/>
      <c r="C372" s="56"/>
      <c r="D372" s="56"/>
      <c r="E372" s="56"/>
      <c r="F372" s="57"/>
      <c r="G372" s="57"/>
      <c r="H372" s="67" t="str">
        <f t="shared" si="5"/>
        <v>Preencher probabilidade e impacto</v>
      </c>
      <c r="I372" s="56"/>
      <c r="J372" s="56"/>
      <c r="K372" s="57"/>
      <c r="L372" s="57"/>
    </row>
    <row r="373" spans="1:12" ht="36.75" customHeight="1">
      <c r="A373" s="56"/>
      <c r="B373" s="56"/>
      <c r="C373" s="56"/>
      <c r="D373" s="56"/>
      <c r="E373" s="56"/>
      <c r="F373" s="57"/>
      <c r="G373" s="57"/>
      <c r="H373" s="67" t="str">
        <f t="shared" si="5"/>
        <v>Preencher probabilidade e impacto</v>
      </c>
      <c r="I373" s="56"/>
      <c r="J373" s="56"/>
      <c r="K373" s="57"/>
      <c r="L373" s="57"/>
    </row>
    <row r="374" spans="1:12" ht="36.75" customHeight="1">
      <c r="A374" s="56"/>
      <c r="B374" s="56"/>
      <c r="C374" s="56"/>
      <c r="D374" s="56"/>
      <c r="E374" s="56"/>
      <c r="F374" s="57"/>
      <c r="G374" s="57"/>
      <c r="H374" s="67" t="str">
        <f t="shared" si="5"/>
        <v>Preencher probabilidade e impacto</v>
      </c>
      <c r="I374" s="56"/>
      <c r="J374" s="56"/>
      <c r="K374" s="57"/>
      <c r="L374" s="57"/>
    </row>
    <row r="375" spans="1:12" ht="36.75" customHeight="1">
      <c r="A375" s="56"/>
      <c r="B375" s="56"/>
      <c r="C375" s="56"/>
      <c r="D375" s="56"/>
      <c r="E375" s="56"/>
      <c r="F375" s="57"/>
      <c r="G375" s="57"/>
      <c r="H375" s="67" t="str">
        <f t="shared" si="5"/>
        <v>Preencher probabilidade e impacto</v>
      </c>
      <c r="I375" s="56"/>
      <c r="J375" s="56"/>
      <c r="K375" s="57"/>
      <c r="L375" s="57"/>
    </row>
    <row r="376" spans="1:12" ht="36.75" customHeight="1">
      <c r="A376" s="56"/>
      <c r="B376" s="56"/>
      <c r="C376" s="56"/>
      <c r="D376" s="56"/>
      <c r="E376" s="56"/>
      <c r="F376" s="57"/>
      <c r="G376" s="57"/>
      <c r="H376" s="67" t="str">
        <f t="shared" si="5"/>
        <v>Preencher probabilidade e impacto</v>
      </c>
      <c r="I376" s="56"/>
      <c r="J376" s="56"/>
      <c r="K376" s="57"/>
      <c r="L376" s="57"/>
    </row>
    <row r="377" spans="1:12" ht="36.75" customHeight="1">
      <c r="A377" s="56"/>
      <c r="B377" s="56"/>
      <c r="C377" s="56"/>
      <c r="D377" s="56"/>
      <c r="E377" s="56"/>
      <c r="F377" s="57"/>
      <c r="G377" s="57"/>
      <c r="H377" s="67" t="str">
        <f t="shared" si="5"/>
        <v>Preencher probabilidade e impacto</v>
      </c>
      <c r="I377" s="56"/>
      <c r="J377" s="56"/>
      <c r="K377" s="57"/>
      <c r="L377" s="57"/>
    </row>
    <row r="378" spans="1:12" ht="36.75" customHeight="1">
      <c r="A378" s="56"/>
      <c r="B378" s="56"/>
      <c r="C378" s="56"/>
      <c r="D378" s="56"/>
      <c r="E378" s="56"/>
      <c r="F378" s="57"/>
      <c r="G378" s="57"/>
      <c r="H378" s="67" t="str">
        <f t="shared" si="5"/>
        <v>Preencher probabilidade e impacto</v>
      </c>
      <c r="I378" s="56"/>
      <c r="J378" s="56"/>
      <c r="K378" s="57"/>
      <c r="L378" s="57"/>
    </row>
    <row r="379" spans="1:12" ht="36.75" customHeight="1">
      <c r="A379" s="56"/>
      <c r="B379" s="56"/>
      <c r="C379" s="56"/>
      <c r="D379" s="56"/>
      <c r="E379" s="56"/>
      <c r="F379" s="57"/>
      <c r="G379" s="57"/>
      <c r="H379" s="67" t="str">
        <f t="shared" si="5"/>
        <v>Preencher probabilidade e impacto</v>
      </c>
      <c r="I379" s="56"/>
      <c r="J379" s="56"/>
      <c r="K379" s="57"/>
      <c r="L379" s="57"/>
    </row>
    <row r="380" spans="1:12" ht="36.75" customHeight="1">
      <c r="A380" s="56"/>
      <c r="B380" s="56"/>
      <c r="C380" s="56"/>
      <c r="D380" s="56"/>
      <c r="E380" s="56"/>
      <c r="F380" s="57"/>
      <c r="G380" s="57"/>
      <c r="H380" s="67" t="str">
        <f t="shared" si="5"/>
        <v>Preencher probabilidade e impacto</v>
      </c>
      <c r="I380" s="56"/>
      <c r="J380" s="56"/>
      <c r="K380" s="57"/>
      <c r="L380" s="57"/>
    </row>
    <row r="381" spans="1:12" ht="36.75" customHeight="1">
      <c r="A381" s="56"/>
      <c r="B381" s="56"/>
      <c r="C381" s="56"/>
      <c r="D381" s="56"/>
      <c r="E381" s="56"/>
      <c r="F381" s="57"/>
      <c r="G381" s="57"/>
      <c r="H381" s="67" t="str">
        <f t="shared" si="5"/>
        <v>Preencher probabilidade e impacto</v>
      </c>
      <c r="I381" s="56"/>
      <c r="J381" s="56"/>
      <c r="K381" s="57"/>
      <c r="L381" s="57"/>
    </row>
    <row r="382" spans="1:12" ht="36.75" customHeight="1">
      <c r="A382" s="56"/>
      <c r="B382" s="56"/>
      <c r="C382" s="56"/>
      <c r="D382" s="56"/>
      <c r="E382" s="56"/>
      <c r="F382" s="57"/>
      <c r="G382" s="57"/>
      <c r="H382" s="67" t="str">
        <f t="shared" si="5"/>
        <v>Preencher probabilidade e impacto</v>
      </c>
      <c r="I382" s="56"/>
      <c r="J382" s="56"/>
      <c r="K382" s="57"/>
      <c r="L382" s="57"/>
    </row>
    <row r="383" spans="1:12" ht="36.75" customHeight="1">
      <c r="A383" s="56"/>
      <c r="B383" s="56"/>
      <c r="C383" s="56"/>
      <c r="D383" s="56"/>
      <c r="E383" s="56"/>
      <c r="F383" s="57"/>
      <c r="G383" s="57"/>
      <c r="H383" s="67" t="str">
        <f t="shared" si="5"/>
        <v>Preencher probabilidade e impacto</v>
      </c>
      <c r="I383" s="56"/>
      <c r="J383" s="56"/>
      <c r="K383" s="57"/>
      <c r="L383" s="57"/>
    </row>
    <row r="384" spans="1:12" ht="36.75" customHeight="1">
      <c r="A384" s="56"/>
      <c r="B384" s="56"/>
      <c r="C384" s="56"/>
      <c r="D384" s="56"/>
      <c r="E384" s="56"/>
      <c r="F384" s="57"/>
      <c r="G384" s="57"/>
      <c r="H384" s="67" t="str">
        <f t="shared" si="5"/>
        <v>Preencher probabilidade e impacto</v>
      </c>
      <c r="I384" s="56"/>
      <c r="J384" s="56"/>
      <c r="K384" s="57"/>
      <c r="L384" s="57"/>
    </row>
    <row r="385" spans="1:12" ht="36.75" customHeight="1">
      <c r="A385" s="56"/>
      <c r="B385" s="56"/>
      <c r="C385" s="56"/>
      <c r="D385" s="56"/>
      <c r="E385" s="56"/>
      <c r="F385" s="57"/>
      <c r="G385" s="57"/>
      <c r="H385" s="67" t="str">
        <f t="shared" si="5"/>
        <v>Preencher probabilidade e impacto</v>
      </c>
      <c r="I385" s="56"/>
      <c r="J385" s="56"/>
      <c r="K385" s="57"/>
      <c r="L385" s="57"/>
    </row>
    <row r="386" spans="1:12" ht="36.75" customHeight="1">
      <c r="A386" s="56"/>
      <c r="B386" s="56"/>
      <c r="C386" s="56"/>
      <c r="D386" s="56"/>
      <c r="E386" s="56"/>
      <c r="F386" s="57"/>
      <c r="G386" s="57"/>
      <c r="H386" s="67" t="str">
        <f t="shared" si="5"/>
        <v>Preencher probabilidade e impacto</v>
      </c>
      <c r="I386" s="56"/>
      <c r="J386" s="56"/>
      <c r="K386" s="57"/>
      <c r="L386" s="57"/>
    </row>
    <row r="387" spans="1:12" ht="36.75" customHeight="1">
      <c r="A387" s="56"/>
      <c r="B387" s="56"/>
      <c r="C387" s="56"/>
      <c r="D387" s="56"/>
      <c r="E387" s="56"/>
      <c r="F387" s="57"/>
      <c r="G387" s="57"/>
      <c r="H387" s="67" t="str">
        <f t="shared" si="5"/>
        <v>Preencher probabilidade e impacto</v>
      </c>
      <c r="I387" s="56"/>
      <c r="J387" s="56"/>
      <c r="K387" s="57"/>
      <c r="L387" s="57"/>
    </row>
    <row r="388" spans="1:12" ht="36.75" customHeight="1">
      <c r="A388" s="56"/>
      <c r="B388" s="56"/>
      <c r="C388" s="56"/>
      <c r="D388" s="56"/>
      <c r="E388" s="56"/>
      <c r="F388" s="57"/>
      <c r="G388" s="57"/>
      <c r="H388" s="67" t="str">
        <f t="shared" si="5"/>
        <v>Preencher probabilidade e impacto</v>
      </c>
      <c r="I388" s="56"/>
      <c r="J388" s="56"/>
      <c r="K388" s="57"/>
      <c r="L388" s="57"/>
    </row>
    <row r="389" spans="1:12" ht="36.75" customHeight="1">
      <c r="A389" s="56"/>
      <c r="B389" s="56"/>
      <c r="C389" s="56"/>
      <c r="D389" s="56"/>
      <c r="E389" s="56"/>
      <c r="F389" s="57"/>
      <c r="G389" s="57"/>
      <c r="H389" s="67" t="str">
        <f t="shared" si="5"/>
        <v>Preencher probabilidade e impacto</v>
      </c>
      <c r="I389" s="56"/>
      <c r="J389" s="56"/>
      <c r="K389" s="57"/>
      <c r="L389" s="57"/>
    </row>
    <row r="390" spans="1:12" ht="36.75" customHeight="1">
      <c r="A390" s="56"/>
      <c r="B390" s="56"/>
      <c r="C390" s="56"/>
      <c r="D390" s="56"/>
      <c r="E390" s="56"/>
      <c r="F390" s="57"/>
      <c r="G390" s="57"/>
      <c r="H390" s="67" t="str">
        <f t="shared" si="5"/>
        <v>Preencher probabilidade e impacto</v>
      </c>
      <c r="I390" s="56"/>
      <c r="J390" s="56"/>
      <c r="K390" s="57"/>
      <c r="L390" s="57"/>
    </row>
    <row r="391" spans="1:12" ht="36.75" customHeight="1">
      <c r="A391" s="56"/>
      <c r="B391" s="56"/>
      <c r="C391" s="56"/>
      <c r="D391" s="56"/>
      <c r="E391" s="56"/>
      <c r="F391" s="57"/>
      <c r="G391" s="57"/>
      <c r="H391" s="67" t="str">
        <f t="shared" si="5"/>
        <v>Preencher probabilidade e impacto</v>
      </c>
      <c r="I391" s="56"/>
      <c r="J391" s="56"/>
      <c r="K391" s="57"/>
      <c r="L391" s="57"/>
    </row>
    <row r="392" spans="1:12" ht="36.75" customHeight="1">
      <c r="A392" s="56"/>
      <c r="B392" s="56"/>
      <c r="C392" s="56"/>
      <c r="D392" s="56"/>
      <c r="E392" s="56"/>
      <c r="F392" s="57"/>
      <c r="G392" s="57"/>
      <c r="H392" s="67" t="str">
        <f t="shared" si="5"/>
        <v>Preencher probabilidade e impacto</v>
      </c>
      <c r="I392" s="56"/>
      <c r="J392" s="56"/>
      <c r="K392" s="57"/>
      <c r="L392" s="57"/>
    </row>
    <row r="393" spans="1:12" ht="36.75" customHeight="1">
      <c r="A393" s="56"/>
      <c r="B393" s="56"/>
      <c r="C393" s="56"/>
      <c r="D393" s="56"/>
      <c r="E393" s="56"/>
      <c r="F393" s="57"/>
      <c r="G393" s="57"/>
      <c r="H393" s="67" t="str">
        <f t="shared" ref="H393:H456" si="6">IF(AND(F393="(1) Rara",G393="(1) Ausente"),"Baixo",IF(AND(F393="(1) Rara",G393="(2) Leve"),"Baixo",IF(AND(F393="(1) Rara",G393="(3) Moderado"),"Baixo",IF(AND(F393="(1) Rara",G393="(4) Grave"),"Baixo",IF(AND(F393="(1) Rara",G393="(5) Catastrófico"),"Moderado",IF(AND(F393="(2) Improvável",G393="(1) Ausente"),"Baixo",IF(AND(F393="(2) Improvável",G393="(2) Leve"),"Baixo",IF(AND(F393="(2) Improvável",G393="(3) Moderado"),"Moderado",IF(AND(F393="(2) Improvável",G393="(4) Grave"),"Moderado",IF(AND(F393="(2) Improvável",G393="(5) Catastrófico"),"Moderado",IF(AND(F393="(3) Possível",G393="(1) Ausente"),"Baixo",IF(AND(F393="(3) Possível",G393="(2) Leve"),"Moderado",IF(AND(F393="(3) Possível",G393="(3) Moderado"),"Moderado",IF(AND(F393="(3) Possível",G393="(4) Grave"),"Alto",IF(AND(F393="(3) Possível",G393="(5) Catastrófico"),"Alto",IF(AND(F393="(4) Provável",G393="(1) Ausente"),"Baixo",IF(AND(F393="(4) Provável",G393="(2) Leve"),"Moderado",IF(AND(F393="(4) Provável",G393="(3) Moderado"),"Alto",IF(AND(F393="(4) Provável",G393="(4) Grave"),"Alto",IF(AND(F393="(4) Provável",G393="(5) Catastrófico"),"Crítico",IF(AND(F393="(5) Quase Certa",G393="(1) Ausente"),"Moderado",IF(AND(F393="(5) Quase Certa",G393="(2) Leve"),"Moderado",IF(AND(F393="(5) Quase Certa",G393="(3) Moderado"),"Alto",IF(AND(F393="(5) Quase Certa",G393="(4) Grave"),"Crítico",IF(AND(F393="(5) Quase Certa",G393="(5) Catastrófico"),"Crítico","Preencher probabilidade e impacto")))))))))))))))))))))))))</f>
        <v>Preencher probabilidade e impacto</v>
      </c>
      <c r="I393" s="56"/>
      <c r="J393" s="56"/>
      <c r="K393" s="57"/>
      <c r="L393" s="57"/>
    </row>
    <row r="394" spans="1:12" ht="36.75" customHeight="1">
      <c r="A394" s="56"/>
      <c r="B394" s="56"/>
      <c r="C394" s="56"/>
      <c r="D394" s="56"/>
      <c r="E394" s="56"/>
      <c r="F394" s="57"/>
      <c r="G394" s="57"/>
      <c r="H394" s="67" t="str">
        <f t="shared" si="6"/>
        <v>Preencher probabilidade e impacto</v>
      </c>
      <c r="I394" s="56"/>
      <c r="J394" s="56"/>
      <c r="K394" s="57"/>
      <c r="L394" s="57"/>
    </row>
    <row r="395" spans="1:12" ht="36.75" customHeight="1">
      <c r="A395" s="56"/>
      <c r="B395" s="56"/>
      <c r="C395" s="56"/>
      <c r="D395" s="56"/>
      <c r="E395" s="56"/>
      <c r="F395" s="57"/>
      <c r="G395" s="57"/>
      <c r="H395" s="67" t="str">
        <f t="shared" si="6"/>
        <v>Preencher probabilidade e impacto</v>
      </c>
      <c r="I395" s="56"/>
      <c r="J395" s="56"/>
      <c r="K395" s="57"/>
      <c r="L395" s="57"/>
    </row>
    <row r="396" spans="1:12" ht="36.75" customHeight="1">
      <c r="A396" s="56"/>
      <c r="B396" s="56"/>
      <c r="C396" s="56"/>
      <c r="D396" s="56"/>
      <c r="E396" s="56"/>
      <c r="F396" s="57"/>
      <c r="G396" s="57"/>
      <c r="H396" s="67" t="str">
        <f t="shared" si="6"/>
        <v>Preencher probabilidade e impacto</v>
      </c>
      <c r="I396" s="56"/>
      <c r="J396" s="56"/>
      <c r="K396" s="57"/>
      <c r="L396" s="57"/>
    </row>
    <row r="397" spans="1:12" ht="36.75" customHeight="1">
      <c r="A397" s="56"/>
      <c r="B397" s="56"/>
      <c r="C397" s="56"/>
      <c r="D397" s="56"/>
      <c r="E397" s="56"/>
      <c r="F397" s="57"/>
      <c r="G397" s="57"/>
      <c r="H397" s="67" t="str">
        <f t="shared" si="6"/>
        <v>Preencher probabilidade e impacto</v>
      </c>
      <c r="I397" s="56"/>
      <c r="J397" s="56"/>
      <c r="K397" s="57"/>
      <c r="L397" s="57"/>
    </row>
    <row r="398" spans="1:12" ht="36.75" customHeight="1">
      <c r="A398" s="56"/>
      <c r="B398" s="56"/>
      <c r="C398" s="56"/>
      <c r="D398" s="56"/>
      <c r="E398" s="56"/>
      <c r="F398" s="57"/>
      <c r="G398" s="57"/>
      <c r="H398" s="67" t="str">
        <f t="shared" si="6"/>
        <v>Preencher probabilidade e impacto</v>
      </c>
      <c r="I398" s="56"/>
      <c r="J398" s="56"/>
      <c r="K398" s="57"/>
      <c r="L398" s="57"/>
    </row>
    <row r="399" spans="1:12" ht="36.75" customHeight="1">
      <c r="A399" s="56"/>
      <c r="B399" s="56"/>
      <c r="C399" s="56"/>
      <c r="D399" s="56"/>
      <c r="E399" s="56"/>
      <c r="F399" s="57"/>
      <c r="G399" s="57"/>
      <c r="H399" s="67" t="str">
        <f t="shared" si="6"/>
        <v>Preencher probabilidade e impacto</v>
      </c>
      <c r="I399" s="56"/>
      <c r="J399" s="56"/>
      <c r="K399" s="57"/>
      <c r="L399" s="57"/>
    </row>
    <row r="400" spans="1:12" ht="36.75" customHeight="1">
      <c r="A400" s="56"/>
      <c r="B400" s="56"/>
      <c r="C400" s="56"/>
      <c r="D400" s="56"/>
      <c r="E400" s="56"/>
      <c r="F400" s="57"/>
      <c r="G400" s="57"/>
      <c r="H400" s="67" t="str">
        <f t="shared" si="6"/>
        <v>Preencher probabilidade e impacto</v>
      </c>
      <c r="I400" s="56"/>
      <c r="J400" s="56"/>
      <c r="K400" s="57"/>
      <c r="L400" s="57"/>
    </row>
    <row r="401" spans="1:12" ht="36.75" customHeight="1">
      <c r="A401" s="56"/>
      <c r="B401" s="56"/>
      <c r="C401" s="56"/>
      <c r="D401" s="56"/>
      <c r="E401" s="56"/>
      <c r="F401" s="57"/>
      <c r="G401" s="57"/>
      <c r="H401" s="67" t="str">
        <f t="shared" si="6"/>
        <v>Preencher probabilidade e impacto</v>
      </c>
      <c r="I401" s="56"/>
      <c r="J401" s="56"/>
      <c r="K401" s="57"/>
      <c r="L401" s="57"/>
    </row>
    <row r="402" spans="1:12" ht="36.75" customHeight="1">
      <c r="A402" s="56"/>
      <c r="B402" s="56"/>
      <c r="C402" s="56"/>
      <c r="D402" s="56"/>
      <c r="E402" s="56"/>
      <c r="F402" s="57"/>
      <c r="G402" s="57"/>
      <c r="H402" s="67" t="str">
        <f t="shared" si="6"/>
        <v>Preencher probabilidade e impacto</v>
      </c>
      <c r="I402" s="56"/>
      <c r="J402" s="56"/>
      <c r="K402" s="57"/>
      <c r="L402" s="57"/>
    </row>
    <row r="403" spans="1:12" ht="36.75" customHeight="1">
      <c r="A403" s="56"/>
      <c r="B403" s="56"/>
      <c r="C403" s="56"/>
      <c r="D403" s="56"/>
      <c r="E403" s="56"/>
      <c r="F403" s="57"/>
      <c r="G403" s="57"/>
      <c r="H403" s="67" t="str">
        <f t="shared" si="6"/>
        <v>Preencher probabilidade e impacto</v>
      </c>
      <c r="I403" s="56"/>
      <c r="J403" s="56"/>
      <c r="K403" s="57"/>
      <c r="L403" s="57"/>
    </row>
    <row r="404" spans="1:12" ht="36.75" customHeight="1">
      <c r="A404" s="56"/>
      <c r="B404" s="56"/>
      <c r="C404" s="56"/>
      <c r="D404" s="56"/>
      <c r="E404" s="56"/>
      <c r="F404" s="57"/>
      <c r="G404" s="57"/>
      <c r="H404" s="67" t="str">
        <f t="shared" si="6"/>
        <v>Preencher probabilidade e impacto</v>
      </c>
      <c r="I404" s="56"/>
      <c r="J404" s="56"/>
      <c r="K404" s="57"/>
      <c r="L404" s="57"/>
    </row>
    <row r="405" spans="1:12" ht="36.75" customHeight="1">
      <c r="A405" s="56"/>
      <c r="B405" s="56"/>
      <c r="C405" s="56"/>
      <c r="D405" s="56"/>
      <c r="E405" s="56"/>
      <c r="F405" s="57"/>
      <c r="G405" s="57"/>
      <c r="H405" s="67" t="str">
        <f t="shared" si="6"/>
        <v>Preencher probabilidade e impacto</v>
      </c>
      <c r="I405" s="56"/>
      <c r="J405" s="56"/>
      <c r="K405" s="57"/>
      <c r="L405" s="57"/>
    </row>
    <row r="406" spans="1:12" ht="36.75" customHeight="1">
      <c r="A406" s="56"/>
      <c r="B406" s="56"/>
      <c r="C406" s="56"/>
      <c r="D406" s="56"/>
      <c r="E406" s="56"/>
      <c r="F406" s="57"/>
      <c r="G406" s="57"/>
      <c r="H406" s="67" t="str">
        <f t="shared" si="6"/>
        <v>Preencher probabilidade e impacto</v>
      </c>
      <c r="I406" s="56"/>
      <c r="J406" s="56"/>
      <c r="K406" s="57"/>
      <c r="L406" s="57"/>
    </row>
    <row r="407" spans="1:12" ht="36.75" customHeight="1">
      <c r="A407" s="56"/>
      <c r="B407" s="56"/>
      <c r="C407" s="56"/>
      <c r="D407" s="56"/>
      <c r="E407" s="56"/>
      <c r="F407" s="57"/>
      <c r="G407" s="57"/>
      <c r="H407" s="67" t="str">
        <f t="shared" si="6"/>
        <v>Preencher probabilidade e impacto</v>
      </c>
      <c r="I407" s="56"/>
      <c r="J407" s="56"/>
      <c r="K407" s="57"/>
      <c r="L407" s="57"/>
    </row>
    <row r="408" spans="1:12" ht="36.75" customHeight="1">
      <c r="A408" s="56"/>
      <c r="B408" s="56"/>
      <c r="C408" s="56"/>
      <c r="D408" s="56"/>
      <c r="E408" s="56"/>
      <c r="F408" s="57"/>
      <c r="G408" s="57"/>
      <c r="H408" s="67" t="str">
        <f t="shared" si="6"/>
        <v>Preencher probabilidade e impacto</v>
      </c>
      <c r="I408" s="56"/>
      <c r="J408" s="56"/>
      <c r="K408" s="57"/>
      <c r="L408" s="57"/>
    </row>
    <row r="409" spans="1:12" ht="36.75" customHeight="1">
      <c r="A409" s="56"/>
      <c r="B409" s="56"/>
      <c r="C409" s="56"/>
      <c r="D409" s="56"/>
      <c r="E409" s="56"/>
      <c r="F409" s="57"/>
      <c r="G409" s="57"/>
      <c r="H409" s="67" t="str">
        <f t="shared" si="6"/>
        <v>Preencher probabilidade e impacto</v>
      </c>
      <c r="I409" s="56"/>
      <c r="J409" s="56"/>
      <c r="K409" s="57"/>
      <c r="L409" s="57"/>
    </row>
    <row r="410" spans="1:12" ht="36.75" customHeight="1">
      <c r="A410" s="56"/>
      <c r="B410" s="56"/>
      <c r="C410" s="56"/>
      <c r="D410" s="56"/>
      <c r="E410" s="56"/>
      <c r="F410" s="57"/>
      <c r="G410" s="57"/>
      <c r="H410" s="67" t="str">
        <f t="shared" si="6"/>
        <v>Preencher probabilidade e impacto</v>
      </c>
      <c r="I410" s="56"/>
      <c r="J410" s="56"/>
      <c r="K410" s="57"/>
      <c r="L410" s="57"/>
    </row>
    <row r="411" spans="1:12" ht="36.75" customHeight="1">
      <c r="A411" s="56"/>
      <c r="B411" s="56"/>
      <c r="C411" s="56"/>
      <c r="D411" s="56"/>
      <c r="E411" s="56"/>
      <c r="F411" s="57"/>
      <c r="G411" s="57"/>
      <c r="H411" s="67" t="str">
        <f t="shared" si="6"/>
        <v>Preencher probabilidade e impacto</v>
      </c>
      <c r="I411" s="56"/>
      <c r="J411" s="56"/>
      <c r="K411" s="57"/>
      <c r="L411" s="57"/>
    </row>
    <row r="412" spans="1:12" ht="36.75" customHeight="1">
      <c r="A412" s="56"/>
      <c r="B412" s="56"/>
      <c r="C412" s="56"/>
      <c r="D412" s="56"/>
      <c r="E412" s="56"/>
      <c r="F412" s="57"/>
      <c r="G412" s="57"/>
      <c r="H412" s="67" t="str">
        <f t="shared" si="6"/>
        <v>Preencher probabilidade e impacto</v>
      </c>
      <c r="I412" s="56"/>
      <c r="J412" s="56"/>
      <c r="K412" s="57"/>
      <c r="L412" s="57"/>
    </row>
    <row r="413" spans="1:12" ht="36.75" customHeight="1">
      <c r="A413" s="56"/>
      <c r="B413" s="56"/>
      <c r="C413" s="56"/>
      <c r="D413" s="56"/>
      <c r="E413" s="56"/>
      <c r="F413" s="57"/>
      <c r="G413" s="57"/>
      <c r="H413" s="67" t="str">
        <f t="shared" si="6"/>
        <v>Preencher probabilidade e impacto</v>
      </c>
      <c r="I413" s="56"/>
      <c r="J413" s="56"/>
      <c r="K413" s="57"/>
      <c r="L413" s="57"/>
    </row>
    <row r="414" spans="1:12" ht="36.75" customHeight="1">
      <c r="A414" s="56"/>
      <c r="B414" s="56"/>
      <c r="C414" s="56"/>
      <c r="D414" s="56"/>
      <c r="E414" s="56"/>
      <c r="F414" s="57"/>
      <c r="G414" s="57"/>
      <c r="H414" s="67" t="str">
        <f t="shared" si="6"/>
        <v>Preencher probabilidade e impacto</v>
      </c>
      <c r="I414" s="56"/>
      <c r="J414" s="56"/>
      <c r="K414" s="57"/>
      <c r="L414" s="57"/>
    </row>
    <row r="415" spans="1:12" ht="36.75" customHeight="1">
      <c r="A415" s="56"/>
      <c r="B415" s="56"/>
      <c r="C415" s="56"/>
      <c r="D415" s="56"/>
      <c r="E415" s="56"/>
      <c r="F415" s="57"/>
      <c r="G415" s="57"/>
      <c r="H415" s="67" t="str">
        <f t="shared" si="6"/>
        <v>Preencher probabilidade e impacto</v>
      </c>
      <c r="I415" s="56"/>
      <c r="J415" s="56"/>
      <c r="K415" s="57"/>
      <c r="L415" s="57"/>
    </row>
    <row r="416" spans="1:12" ht="36.75" customHeight="1">
      <c r="A416" s="56"/>
      <c r="B416" s="56"/>
      <c r="C416" s="56"/>
      <c r="D416" s="56"/>
      <c r="E416" s="56"/>
      <c r="F416" s="57"/>
      <c r="G416" s="57"/>
      <c r="H416" s="67" t="str">
        <f t="shared" si="6"/>
        <v>Preencher probabilidade e impacto</v>
      </c>
      <c r="I416" s="56"/>
      <c r="J416" s="56"/>
      <c r="K416" s="57"/>
      <c r="L416" s="57"/>
    </row>
    <row r="417" spans="1:12" ht="36.75" customHeight="1">
      <c r="A417" s="56"/>
      <c r="B417" s="56"/>
      <c r="C417" s="56"/>
      <c r="D417" s="56"/>
      <c r="E417" s="56"/>
      <c r="F417" s="57"/>
      <c r="G417" s="57"/>
      <c r="H417" s="67" t="str">
        <f t="shared" si="6"/>
        <v>Preencher probabilidade e impacto</v>
      </c>
      <c r="I417" s="56"/>
      <c r="J417" s="56"/>
      <c r="K417" s="57"/>
      <c r="L417" s="57"/>
    </row>
    <row r="418" spans="1:12" ht="36.75" customHeight="1">
      <c r="A418" s="56"/>
      <c r="B418" s="56"/>
      <c r="C418" s="56"/>
      <c r="D418" s="56"/>
      <c r="E418" s="56"/>
      <c r="F418" s="57"/>
      <c r="G418" s="57"/>
      <c r="H418" s="67" t="str">
        <f t="shared" si="6"/>
        <v>Preencher probabilidade e impacto</v>
      </c>
      <c r="I418" s="56"/>
      <c r="J418" s="56"/>
      <c r="K418" s="57"/>
      <c r="L418" s="57"/>
    </row>
    <row r="419" spans="1:12" ht="36.75" customHeight="1">
      <c r="A419" s="56"/>
      <c r="B419" s="56"/>
      <c r="C419" s="56"/>
      <c r="D419" s="56"/>
      <c r="E419" s="56"/>
      <c r="F419" s="57"/>
      <c r="G419" s="57"/>
      <c r="H419" s="67" t="str">
        <f t="shared" si="6"/>
        <v>Preencher probabilidade e impacto</v>
      </c>
      <c r="I419" s="56"/>
      <c r="J419" s="56"/>
      <c r="K419" s="57"/>
      <c r="L419" s="57"/>
    </row>
    <row r="420" spans="1:12" ht="36.75" customHeight="1">
      <c r="A420" s="56"/>
      <c r="B420" s="56"/>
      <c r="C420" s="56"/>
      <c r="D420" s="56"/>
      <c r="E420" s="56"/>
      <c r="F420" s="57"/>
      <c r="G420" s="57"/>
      <c r="H420" s="67" t="str">
        <f t="shared" si="6"/>
        <v>Preencher probabilidade e impacto</v>
      </c>
      <c r="I420" s="56"/>
      <c r="J420" s="56"/>
      <c r="K420" s="57"/>
      <c r="L420" s="57"/>
    </row>
    <row r="421" spans="1:12" ht="36.75" customHeight="1">
      <c r="A421" s="56"/>
      <c r="B421" s="56"/>
      <c r="C421" s="56"/>
      <c r="D421" s="56"/>
      <c r="E421" s="56"/>
      <c r="F421" s="57"/>
      <c r="G421" s="57"/>
      <c r="H421" s="67" t="str">
        <f t="shared" si="6"/>
        <v>Preencher probabilidade e impacto</v>
      </c>
      <c r="I421" s="56"/>
      <c r="J421" s="56"/>
      <c r="K421" s="57"/>
      <c r="L421" s="57"/>
    </row>
    <row r="422" spans="1:12" ht="36.75" customHeight="1">
      <c r="A422" s="56"/>
      <c r="B422" s="56"/>
      <c r="C422" s="56"/>
      <c r="D422" s="56"/>
      <c r="E422" s="56"/>
      <c r="F422" s="57"/>
      <c r="G422" s="57"/>
      <c r="H422" s="67" t="str">
        <f t="shared" si="6"/>
        <v>Preencher probabilidade e impacto</v>
      </c>
      <c r="I422" s="56"/>
      <c r="J422" s="56"/>
      <c r="K422" s="57"/>
      <c r="L422" s="57"/>
    </row>
    <row r="423" spans="1:12" ht="36.75" customHeight="1">
      <c r="A423" s="56"/>
      <c r="B423" s="56"/>
      <c r="C423" s="56"/>
      <c r="D423" s="56"/>
      <c r="E423" s="56"/>
      <c r="F423" s="57"/>
      <c r="G423" s="57"/>
      <c r="H423" s="67" t="str">
        <f t="shared" si="6"/>
        <v>Preencher probabilidade e impacto</v>
      </c>
      <c r="I423" s="56"/>
      <c r="J423" s="56"/>
      <c r="K423" s="57"/>
      <c r="L423" s="57"/>
    </row>
    <row r="424" spans="1:12" ht="36.75" customHeight="1">
      <c r="A424" s="56"/>
      <c r="B424" s="56"/>
      <c r="C424" s="56"/>
      <c r="D424" s="56"/>
      <c r="E424" s="56"/>
      <c r="F424" s="57"/>
      <c r="G424" s="57"/>
      <c r="H424" s="67" t="str">
        <f t="shared" si="6"/>
        <v>Preencher probabilidade e impacto</v>
      </c>
      <c r="I424" s="56"/>
      <c r="J424" s="56"/>
      <c r="K424" s="57"/>
      <c r="L424" s="57"/>
    </row>
    <row r="425" spans="1:12" ht="36.75" customHeight="1">
      <c r="A425" s="56"/>
      <c r="B425" s="56"/>
      <c r="C425" s="56"/>
      <c r="D425" s="56"/>
      <c r="E425" s="56"/>
      <c r="F425" s="57"/>
      <c r="G425" s="57"/>
      <c r="H425" s="67" t="str">
        <f t="shared" si="6"/>
        <v>Preencher probabilidade e impacto</v>
      </c>
      <c r="I425" s="56"/>
      <c r="J425" s="56"/>
      <c r="K425" s="57"/>
      <c r="L425" s="57"/>
    </row>
    <row r="426" spans="1:12" ht="36.75" customHeight="1">
      <c r="A426" s="56"/>
      <c r="B426" s="56"/>
      <c r="C426" s="56"/>
      <c r="D426" s="56"/>
      <c r="E426" s="56"/>
      <c r="F426" s="57"/>
      <c r="G426" s="57"/>
      <c r="H426" s="67" t="str">
        <f t="shared" si="6"/>
        <v>Preencher probabilidade e impacto</v>
      </c>
      <c r="I426" s="56"/>
      <c r="J426" s="56"/>
      <c r="K426" s="57"/>
      <c r="L426" s="57"/>
    </row>
    <row r="427" spans="1:12" ht="36.75" customHeight="1">
      <c r="A427" s="56"/>
      <c r="B427" s="56"/>
      <c r="C427" s="56"/>
      <c r="D427" s="56"/>
      <c r="E427" s="56"/>
      <c r="F427" s="57"/>
      <c r="G427" s="57"/>
      <c r="H427" s="67" t="str">
        <f t="shared" si="6"/>
        <v>Preencher probabilidade e impacto</v>
      </c>
      <c r="I427" s="56"/>
      <c r="J427" s="56"/>
      <c r="K427" s="57"/>
      <c r="L427" s="57"/>
    </row>
    <row r="428" spans="1:12" ht="36.75" customHeight="1">
      <c r="A428" s="56"/>
      <c r="B428" s="56"/>
      <c r="C428" s="56"/>
      <c r="D428" s="56"/>
      <c r="E428" s="56"/>
      <c r="F428" s="57"/>
      <c r="G428" s="57"/>
      <c r="H428" s="67" t="str">
        <f t="shared" si="6"/>
        <v>Preencher probabilidade e impacto</v>
      </c>
      <c r="I428" s="56"/>
      <c r="J428" s="56"/>
      <c r="K428" s="57"/>
      <c r="L428" s="57"/>
    </row>
    <row r="429" spans="1:12" ht="36.75" customHeight="1">
      <c r="A429" s="56"/>
      <c r="B429" s="56"/>
      <c r="C429" s="56"/>
      <c r="D429" s="56"/>
      <c r="E429" s="56"/>
      <c r="F429" s="57"/>
      <c r="G429" s="57"/>
      <c r="H429" s="67" t="str">
        <f t="shared" si="6"/>
        <v>Preencher probabilidade e impacto</v>
      </c>
      <c r="I429" s="56"/>
      <c r="J429" s="56"/>
      <c r="K429" s="57"/>
      <c r="L429" s="57"/>
    </row>
    <row r="430" spans="1:12" ht="36.75" customHeight="1">
      <c r="A430" s="56"/>
      <c r="B430" s="56"/>
      <c r="C430" s="56"/>
      <c r="D430" s="56"/>
      <c r="E430" s="56"/>
      <c r="F430" s="57"/>
      <c r="G430" s="57"/>
      <c r="H430" s="67" t="str">
        <f t="shared" si="6"/>
        <v>Preencher probabilidade e impacto</v>
      </c>
      <c r="I430" s="56"/>
      <c r="J430" s="56"/>
      <c r="K430" s="57"/>
      <c r="L430" s="57"/>
    </row>
    <row r="431" spans="1:12" ht="36.75" customHeight="1">
      <c r="A431" s="56"/>
      <c r="B431" s="56"/>
      <c r="C431" s="56"/>
      <c r="D431" s="56"/>
      <c r="E431" s="56"/>
      <c r="F431" s="57"/>
      <c r="G431" s="57"/>
      <c r="H431" s="67" t="str">
        <f t="shared" si="6"/>
        <v>Preencher probabilidade e impacto</v>
      </c>
      <c r="I431" s="56"/>
      <c r="J431" s="56"/>
      <c r="K431" s="57"/>
      <c r="L431" s="57"/>
    </row>
    <row r="432" spans="1:12" ht="36.75" customHeight="1">
      <c r="A432" s="56"/>
      <c r="B432" s="56"/>
      <c r="C432" s="56"/>
      <c r="D432" s="56"/>
      <c r="E432" s="56"/>
      <c r="F432" s="57"/>
      <c r="G432" s="57"/>
      <c r="H432" s="67" t="str">
        <f t="shared" si="6"/>
        <v>Preencher probabilidade e impacto</v>
      </c>
      <c r="I432" s="56"/>
      <c r="J432" s="56"/>
      <c r="K432" s="57"/>
      <c r="L432" s="57"/>
    </row>
    <row r="433" spans="1:12" ht="36.75" customHeight="1">
      <c r="A433" s="56"/>
      <c r="B433" s="56"/>
      <c r="C433" s="56"/>
      <c r="D433" s="56"/>
      <c r="E433" s="56"/>
      <c r="F433" s="57"/>
      <c r="G433" s="57"/>
      <c r="H433" s="67" t="str">
        <f t="shared" si="6"/>
        <v>Preencher probabilidade e impacto</v>
      </c>
      <c r="I433" s="56"/>
      <c r="J433" s="56"/>
      <c r="K433" s="57"/>
      <c r="L433" s="57"/>
    </row>
    <row r="434" spans="1:12" ht="36.75" customHeight="1">
      <c r="A434" s="56"/>
      <c r="B434" s="56"/>
      <c r="C434" s="56"/>
      <c r="D434" s="56"/>
      <c r="E434" s="56"/>
      <c r="F434" s="57"/>
      <c r="G434" s="57"/>
      <c r="H434" s="67" t="str">
        <f t="shared" si="6"/>
        <v>Preencher probabilidade e impacto</v>
      </c>
      <c r="I434" s="56"/>
      <c r="J434" s="56"/>
      <c r="K434" s="57"/>
      <c r="L434" s="57"/>
    </row>
    <row r="435" spans="1:12" ht="36.75" customHeight="1">
      <c r="A435" s="56"/>
      <c r="B435" s="56"/>
      <c r="C435" s="56"/>
      <c r="D435" s="56"/>
      <c r="E435" s="56"/>
      <c r="F435" s="57"/>
      <c r="G435" s="57"/>
      <c r="H435" s="67" t="str">
        <f t="shared" si="6"/>
        <v>Preencher probabilidade e impacto</v>
      </c>
      <c r="I435" s="56"/>
      <c r="J435" s="56"/>
      <c r="K435" s="57"/>
      <c r="L435" s="57"/>
    </row>
    <row r="436" spans="1:12" ht="36.75" customHeight="1">
      <c r="A436" s="56"/>
      <c r="B436" s="56"/>
      <c r="C436" s="56"/>
      <c r="D436" s="56"/>
      <c r="E436" s="56"/>
      <c r="F436" s="57"/>
      <c r="G436" s="57"/>
      <c r="H436" s="67" t="str">
        <f t="shared" si="6"/>
        <v>Preencher probabilidade e impacto</v>
      </c>
      <c r="I436" s="56"/>
      <c r="J436" s="56"/>
      <c r="K436" s="57"/>
      <c r="L436" s="57"/>
    </row>
    <row r="437" spans="1:12" ht="36.75" customHeight="1">
      <c r="A437" s="56"/>
      <c r="B437" s="56"/>
      <c r="C437" s="56"/>
      <c r="D437" s="56"/>
      <c r="E437" s="56"/>
      <c r="F437" s="57"/>
      <c r="G437" s="57"/>
      <c r="H437" s="67" t="str">
        <f t="shared" si="6"/>
        <v>Preencher probabilidade e impacto</v>
      </c>
      <c r="I437" s="56"/>
      <c r="J437" s="56"/>
      <c r="K437" s="57"/>
      <c r="L437" s="57"/>
    </row>
    <row r="438" spans="1:12" ht="36.75" customHeight="1">
      <c r="A438" s="56"/>
      <c r="B438" s="56"/>
      <c r="C438" s="56"/>
      <c r="D438" s="56"/>
      <c r="E438" s="56"/>
      <c r="F438" s="57"/>
      <c r="G438" s="57"/>
      <c r="H438" s="67" t="str">
        <f t="shared" si="6"/>
        <v>Preencher probabilidade e impacto</v>
      </c>
      <c r="I438" s="56"/>
      <c r="J438" s="56"/>
      <c r="K438" s="57"/>
      <c r="L438" s="57"/>
    </row>
    <row r="439" spans="1:12" ht="36.75" customHeight="1">
      <c r="A439" s="56"/>
      <c r="B439" s="56"/>
      <c r="C439" s="56"/>
      <c r="D439" s="56"/>
      <c r="E439" s="56"/>
      <c r="F439" s="57"/>
      <c r="G439" s="57"/>
      <c r="H439" s="67" t="str">
        <f t="shared" si="6"/>
        <v>Preencher probabilidade e impacto</v>
      </c>
      <c r="I439" s="56"/>
      <c r="J439" s="56"/>
      <c r="K439" s="57"/>
      <c r="L439" s="57"/>
    </row>
    <row r="440" spans="1:12" ht="36.75" customHeight="1">
      <c r="A440" s="56"/>
      <c r="B440" s="56"/>
      <c r="C440" s="56"/>
      <c r="D440" s="56"/>
      <c r="E440" s="56"/>
      <c r="F440" s="57"/>
      <c r="G440" s="57"/>
      <c r="H440" s="67" t="str">
        <f t="shared" si="6"/>
        <v>Preencher probabilidade e impacto</v>
      </c>
      <c r="I440" s="56"/>
      <c r="J440" s="56"/>
      <c r="K440" s="57"/>
      <c r="L440" s="57"/>
    </row>
    <row r="441" spans="1:12" ht="36.75" customHeight="1">
      <c r="A441" s="56"/>
      <c r="B441" s="56"/>
      <c r="C441" s="56"/>
      <c r="D441" s="56"/>
      <c r="E441" s="56"/>
      <c r="F441" s="57"/>
      <c r="G441" s="57"/>
      <c r="H441" s="67" t="str">
        <f t="shared" si="6"/>
        <v>Preencher probabilidade e impacto</v>
      </c>
      <c r="I441" s="56"/>
      <c r="J441" s="56"/>
      <c r="K441" s="57"/>
      <c r="L441" s="57"/>
    </row>
    <row r="442" spans="1:12" ht="36.75" customHeight="1">
      <c r="A442" s="56"/>
      <c r="B442" s="56"/>
      <c r="C442" s="56"/>
      <c r="D442" s="56"/>
      <c r="E442" s="56"/>
      <c r="F442" s="57"/>
      <c r="G442" s="57"/>
      <c r="H442" s="67" t="str">
        <f t="shared" si="6"/>
        <v>Preencher probabilidade e impacto</v>
      </c>
      <c r="I442" s="56"/>
      <c r="J442" s="56"/>
      <c r="K442" s="57"/>
      <c r="L442" s="57"/>
    </row>
    <row r="443" spans="1:12" ht="36.75" customHeight="1">
      <c r="A443" s="56"/>
      <c r="B443" s="56"/>
      <c r="C443" s="56"/>
      <c r="D443" s="56"/>
      <c r="E443" s="56"/>
      <c r="F443" s="57"/>
      <c r="G443" s="57"/>
      <c r="H443" s="67" t="str">
        <f t="shared" si="6"/>
        <v>Preencher probabilidade e impacto</v>
      </c>
      <c r="I443" s="56"/>
      <c r="J443" s="56"/>
      <c r="K443" s="57"/>
      <c r="L443" s="57"/>
    </row>
    <row r="444" spans="1:12" ht="36.75" customHeight="1">
      <c r="A444" s="56"/>
      <c r="B444" s="56"/>
      <c r="C444" s="56"/>
      <c r="D444" s="56"/>
      <c r="E444" s="56"/>
      <c r="F444" s="57"/>
      <c r="G444" s="57"/>
      <c r="H444" s="67" t="str">
        <f t="shared" si="6"/>
        <v>Preencher probabilidade e impacto</v>
      </c>
      <c r="I444" s="56"/>
      <c r="J444" s="56"/>
      <c r="K444" s="57"/>
      <c r="L444" s="57"/>
    </row>
    <row r="445" spans="1:12" ht="36.75" customHeight="1">
      <c r="A445" s="56"/>
      <c r="B445" s="56"/>
      <c r="C445" s="56"/>
      <c r="D445" s="56"/>
      <c r="E445" s="56"/>
      <c r="F445" s="57"/>
      <c r="G445" s="57"/>
      <c r="H445" s="67" t="str">
        <f t="shared" si="6"/>
        <v>Preencher probabilidade e impacto</v>
      </c>
      <c r="I445" s="56"/>
      <c r="J445" s="56"/>
      <c r="K445" s="57"/>
      <c r="L445" s="57"/>
    </row>
    <row r="446" spans="1:12" ht="36.75" customHeight="1">
      <c r="A446" s="56"/>
      <c r="B446" s="56"/>
      <c r="C446" s="56"/>
      <c r="D446" s="56"/>
      <c r="E446" s="56"/>
      <c r="F446" s="57"/>
      <c r="G446" s="57"/>
      <c r="H446" s="67" t="str">
        <f t="shared" si="6"/>
        <v>Preencher probabilidade e impacto</v>
      </c>
      <c r="I446" s="56"/>
      <c r="J446" s="56"/>
      <c r="K446" s="57"/>
      <c r="L446" s="57"/>
    </row>
    <row r="447" spans="1:12" ht="36.75" customHeight="1">
      <c r="A447" s="56"/>
      <c r="B447" s="56"/>
      <c r="C447" s="56"/>
      <c r="D447" s="56"/>
      <c r="E447" s="56"/>
      <c r="F447" s="57"/>
      <c r="G447" s="57"/>
      <c r="H447" s="67" t="str">
        <f t="shared" si="6"/>
        <v>Preencher probabilidade e impacto</v>
      </c>
      <c r="I447" s="56"/>
      <c r="J447" s="56"/>
      <c r="K447" s="57"/>
      <c r="L447" s="57"/>
    </row>
    <row r="448" spans="1:12" ht="36.75" customHeight="1">
      <c r="A448" s="56"/>
      <c r="B448" s="56"/>
      <c r="C448" s="56"/>
      <c r="D448" s="56"/>
      <c r="E448" s="56"/>
      <c r="F448" s="57"/>
      <c r="G448" s="57"/>
      <c r="H448" s="67" t="str">
        <f t="shared" si="6"/>
        <v>Preencher probabilidade e impacto</v>
      </c>
      <c r="I448" s="56"/>
      <c r="J448" s="56"/>
      <c r="K448" s="57"/>
      <c r="L448" s="57"/>
    </row>
    <row r="449" spans="1:12" ht="36.75" customHeight="1">
      <c r="A449" s="56"/>
      <c r="B449" s="56"/>
      <c r="C449" s="56"/>
      <c r="D449" s="56"/>
      <c r="E449" s="56"/>
      <c r="F449" s="57"/>
      <c r="G449" s="57"/>
      <c r="H449" s="67" t="str">
        <f t="shared" si="6"/>
        <v>Preencher probabilidade e impacto</v>
      </c>
      <c r="I449" s="56"/>
      <c r="J449" s="56"/>
      <c r="K449" s="57"/>
      <c r="L449" s="57"/>
    </row>
    <row r="450" spans="1:12" ht="36.75" customHeight="1">
      <c r="A450" s="56"/>
      <c r="B450" s="56"/>
      <c r="C450" s="56"/>
      <c r="D450" s="56"/>
      <c r="E450" s="56"/>
      <c r="F450" s="57"/>
      <c r="G450" s="57"/>
      <c r="H450" s="67" t="str">
        <f t="shared" si="6"/>
        <v>Preencher probabilidade e impacto</v>
      </c>
      <c r="I450" s="56"/>
      <c r="J450" s="56"/>
      <c r="K450" s="57"/>
      <c r="L450" s="57"/>
    </row>
    <row r="451" spans="1:12" ht="36.75" customHeight="1">
      <c r="A451" s="56"/>
      <c r="B451" s="56"/>
      <c r="C451" s="56"/>
      <c r="D451" s="56"/>
      <c r="E451" s="56"/>
      <c r="F451" s="57"/>
      <c r="G451" s="57"/>
      <c r="H451" s="67" t="str">
        <f t="shared" si="6"/>
        <v>Preencher probabilidade e impacto</v>
      </c>
      <c r="I451" s="56"/>
      <c r="J451" s="56"/>
      <c r="K451" s="57"/>
      <c r="L451" s="57"/>
    </row>
    <row r="452" spans="1:12" ht="36.75" customHeight="1">
      <c r="A452" s="56"/>
      <c r="B452" s="56"/>
      <c r="C452" s="56"/>
      <c r="D452" s="56"/>
      <c r="E452" s="56"/>
      <c r="F452" s="57"/>
      <c r="G452" s="57"/>
      <c r="H452" s="67" t="str">
        <f t="shared" si="6"/>
        <v>Preencher probabilidade e impacto</v>
      </c>
      <c r="I452" s="56"/>
      <c r="J452" s="56"/>
      <c r="K452" s="57"/>
      <c r="L452" s="57"/>
    </row>
    <row r="453" spans="1:12" ht="36.75" customHeight="1">
      <c r="A453" s="56"/>
      <c r="B453" s="56"/>
      <c r="C453" s="56"/>
      <c r="D453" s="56"/>
      <c r="E453" s="56"/>
      <c r="F453" s="57"/>
      <c r="G453" s="57"/>
      <c r="H453" s="67" t="str">
        <f t="shared" si="6"/>
        <v>Preencher probabilidade e impacto</v>
      </c>
      <c r="I453" s="56"/>
      <c r="J453" s="56"/>
      <c r="K453" s="57"/>
      <c r="L453" s="57"/>
    </row>
    <row r="454" spans="1:12" ht="36.75" customHeight="1">
      <c r="A454" s="56"/>
      <c r="B454" s="56"/>
      <c r="C454" s="56"/>
      <c r="D454" s="56"/>
      <c r="E454" s="56"/>
      <c r="F454" s="57"/>
      <c r="G454" s="57"/>
      <c r="H454" s="67" t="str">
        <f t="shared" si="6"/>
        <v>Preencher probabilidade e impacto</v>
      </c>
      <c r="I454" s="56"/>
      <c r="J454" s="56"/>
      <c r="K454" s="57"/>
      <c r="L454" s="57"/>
    </row>
    <row r="455" spans="1:12" ht="36.75" customHeight="1">
      <c r="A455" s="56"/>
      <c r="B455" s="56"/>
      <c r="C455" s="56"/>
      <c r="D455" s="56"/>
      <c r="E455" s="56"/>
      <c r="F455" s="57"/>
      <c r="G455" s="57"/>
      <c r="H455" s="67" t="str">
        <f t="shared" si="6"/>
        <v>Preencher probabilidade e impacto</v>
      </c>
      <c r="I455" s="56"/>
      <c r="J455" s="56"/>
      <c r="K455" s="57"/>
      <c r="L455" s="57"/>
    </row>
    <row r="456" spans="1:12" ht="36.75" customHeight="1">
      <c r="A456" s="56"/>
      <c r="B456" s="56"/>
      <c r="C456" s="56"/>
      <c r="D456" s="56"/>
      <c r="E456" s="56"/>
      <c r="F456" s="57"/>
      <c r="G456" s="57"/>
      <c r="H456" s="67" t="str">
        <f t="shared" si="6"/>
        <v>Preencher probabilidade e impacto</v>
      </c>
      <c r="I456" s="56"/>
      <c r="J456" s="56"/>
      <c r="K456" s="57"/>
      <c r="L456" s="57"/>
    </row>
    <row r="457" spans="1:12" ht="36.75" customHeight="1">
      <c r="A457" s="56"/>
      <c r="B457" s="56"/>
      <c r="C457" s="56"/>
      <c r="D457" s="56"/>
      <c r="E457" s="56"/>
      <c r="F457" s="57"/>
      <c r="G457" s="57"/>
      <c r="H457" s="67" t="str">
        <f t="shared" ref="H457:H520" si="7">IF(AND(F457="(1) Rara",G457="(1) Ausente"),"Baixo",IF(AND(F457="(1) Rara",G457="(2) Leve"),"Baixo",IF(AND(F457="(1) Rara",G457="(3) Moderado"),"Baixo",IF(AND(F457="(1) Rara",G457="(4) Grave"),"Baixo",IF(AND(F457="(1) Rara",G457="(5) Catastrófico"),"Moderado",IF(AND(F457="(2) Improvável",G457="(1) Ausente"),"Baixo",IF(AND(F457="(2) Improvável",G457="(2) Leve"),"Baixo",IF(AND(F457="(2) Improvável",G457="(3) Moderado"),"Moderado",IF(AND(F457="(2) Improvável",G457="(4) Grave"),"Moderado",IF(AND(F457="(2) Improvável",G457="(5) Catastrófico"),"Moderado",IF(AND(F457="(3) Possível",G457="(1) Ausente"),"Baixo",IF(AND(F457="(3) Possível",G457="(2) Leve"),"Moderado",IF(AND(F457="(3) Possível",G457="(3) Moderado"),"Moderado",IF(AND(F457="(3) Possível",G457="(4) Grave"),"Alto",IF(AND(F457="(3) Possível",G457="(5) Catastrófico"),"Alto",IF(AND(F457="(4) Provável",G457="(1) Ausente"),"Baixo",IF(AND(F457="(4) Provável",G457="(2) Leve"),"Moderado",IF(AND(F457="(4) Provável",G457="(3) Moderado"),"Alto",IF(AND(F457="(4) Provável",G457="(4) Grave"),"Alto",IF(AND(F457="(4) Provável",G457="(5) Catastrófico"),"Crítico",IF(AND(F457="(5) Quase Certa",G457="(1) Ausente"),"Moderado",IF(AND(F457="(5) Quase Certa",G457="(2) Leve"),"Moderado",IF(AND(F457="(5) Quase Certa",G457="(3) Moderado"),"Alto",IF(AND(F457="(5) Quase Certa",G457="(4) Grave"),"Crítico",IF(AND(F457="(5) Quase Certa",G457="(5) Catastrófico"),"Crítico","Preencher probabilidade e impacto")))))))))))))))))))))))))</f>
        <v>Preencher probabilidade e impacto</v>
      </c>
      <c r="I457" s="56"/>
      <c r="J457" s="56"/>
      <c r="K457" s="57"/>
      <c r="L457" s="57"/>
    </row>
    <row r="458" spans="1:12" ht="36.75" customHeight="1">
      <c r="A458" s="56"/>
      <c r="B458" s="56"/>
      <c r="C458" s="56"/>
      <c r="D458" s="56"/>
      <c r="E458" s="56"/>
      <c r="F458" s="57"/>
      <c r="G458" s="57"/>
      <c r="H458" s="67" t="str">
        <f t="shared" si="7"/>
        <v>Preencher probabilidade e impacto</v>
      </c>
      <c r="I458" s="56"/>
      <c r="J458" s="56"/>
      <c r="K458" s="57"/>
      <c r="L458" s="57"/>
    </row>
    <row r="459" spans="1:12" ht="36.75" customHeight="1">
      <c r="A459" s="56"/>
      <c r="B459" s="56"/>
      <c r="C459" s="56"/>
      <c r="D459" s="56"/>
      <c r="E459" s="56"/>
      <c r="F459" s="57"/>
      <c r="G459" s="57"/>
      <c r="H459" s="67" t="str">
        <f t="shared" si="7"/>
        <v>Preencher probabilidade e impacto</v>
      </c>
      <c r="I459" s="56"/>
      <c r="J459" s="56"/>
      <c r="K459" s="57"/>
      <c r="L459" s="57"/>
    </row>
    <row r="460" spans="1:12" ht="36.75" customHeight="1">
      <c r="A460" s="56"/>
      <c r="B460" s="56"/>
      <c r="C460" s="56"/>
      <c r="D460" s="56"/>
      <c r="E460" s="56"/>
      <c r="F460" s="57"/>
      <c r="G460" s="57"/>
      <c r="H460" s="67" t="str">
        <f t="shared" si="7"/>
        <v>Preencher probabilidade e impacto</v>
      </c>
      <c r="I460" s="56"/>
      <c r="J460" s="56"/>
      <c r="K460" s="57"/>
      <c r="L460" s="57"/>
    </row>
    <row r="461" spans="1:12" ht="36.75" customHeight="1">
      <c r="A461" s="56"/>
      <c r="B461" s="56"/>
      <c r="C461" s="56"/>
      <c r="D461" s="56"/>
      <c r="E461" s="56"/>
      <c r="F461" s="57"/>
      <c r="G461" s="57"/>
      <c r="H461" s="67" t="str">
        <f t="shared" si="7"/>
        <v>Preencher probabilidade e impacto</v>
      </c>
      <c r="I461" s="56"/>
      <c r="J461" s="56"/>
      <c r="K461" s="57"/>
      <c r="L461" s="57"/>
    </row>
    <row r="462" spans="1:12" ht="36.75" customHeight="1">
      <c r="A462" s="56"/>
      <c r="B462" s="56"/>
      <c r="C462" s="56"/>
      <c r="D462" s="56"/>
      <c r="E462" s="56"/>
      <c r="F462" s="57"/>
      <c r="G462" s="57"/>
      <c r="H462" s="67" t="str">
        <f t="shared" si="7"/>
        <v>Preencher probabilidade e impacto</v>
      </c>
      <c r="I462" s="56"/>
      <c r="J462" s="56"/>
      <c r="K462" s="57"/>
      <c r="L462" s="57"/>
    </row>
    <row r="463" spans="1:12" ht="36.75" customHeight="1">
      <c r="A463" s="56"/>
      <c r="B463" s="56"/>
      <c r="C463" s="56"/>
      <c r="D463" s="56"/>
      <c r="E463" s="56"/>
      <c r="F463" s="57"/>
      <c r="G463" s="57"/>
      <c r="H463" s="67" t="str">
        <f t="shared" si="7"/>
        <v>Preencher probabilidade e impacto</v>
      </c>
      <c r="I463" s="56"/>
      <c r="J463" s="56"/>
      <c r="K463" s="57"/>
      <c r="L463" s="57"/>
    </row>
    <row r="464" spans="1:12" ht="36.75" customHeight="1">
      <c r="A464" s="56"/>
      <c r="B464" s="56"/>
      <c r="C464" s="56"/>
      <c r="D464" s="56"/>
      <c r="E464" s="56"/>
      <c r="F464" s="57"/>
      <c r="G464" s="57"/>
      <c r="H464" s="67" t="str">
        <f t="shared" si="7"/>
        <v>Preencher probabilidade e impacto</v>
      </c>
      <c r="I464" s="56"/>
      <c r="J464" s="56"/>
      <c r="K464" s="57"/>
      <c r="L464" s="57"/>
    </row>
    <row r="465" spans="1:12" ht="36.75" customHeight="1">
      <c r="A465" s="56"/>
      <c r="B465" s="56"/>
      <c r="C465" s="56"/>
      <c r="D465" s="56"/>
      <c r="E465" s="56"/>
      <c r="F465" s="57"/>
      <c r="G465" s="57"/>
      <c r="H465" s="67" t="str">
        <f t="shared" si="7"/>
        <v>Preencher probabilidade e impacto</v>
      </c>
      <c r="I465" s="56"/>
      <c r="J465" s="56"/>
      <c r="K465" s="57"/>
      <c r="L465" s="57"/>
    </row>
    <row r="466" spans="1:12" ht="36.75" customHeight="1">
      <c r="A466" s="56"/>
      <c r="B466" s="56"/>
      <c r="C466" s="56"/>
      <c r="D466" s="56"/>
      <c r="E466" s="56"/>
      <c r="F466" s="57"/>
      <c r="G466" s="57"/>
      <c r="H466" s="67" t="str">
        <f t="shared" si="7"/>
        <v>Preencher probabilidade e impacto</v>
      </c>
      <c r="I466" s="56"/>
      <c r="J466" s="56"/>
      <c r="K466" s="57"/>
      <c r="L466" s="57"/>
    </row>
    <row r="467" spans="1:12" ht="36.75" customHeight="1">
      <c r="A467" s="56"/>
      <c r="B467" s="56"/>
      <c r="C467" s="56"/>
      <c r="D467" s="56"/>
      <c r="E467" s="56"/>
      <c r="F467" s="57"/>
      <c r="G467" s="57"/>
      <c r="H467" s="67" t="str">
        <f t="shared" si="7"/>
        <v>Preencher probabilidade e impacto</v>
      </c>
      <c r="I467" s="56"/>
      <c r="J467" s="56"/>
      <c r="K467" s="57"/>
      <c r="L467" s="57"/>
    </row>
    <row r="468" spans="1:12" ht="36.75" customHeight="1">
      <c r="A468" s="56"/>
      <c r="B468" s="56"/>
      <c r="C468" s="56"/>
      <c r="D468" s="56"/>
      <c r="E468" s="56"/>
      <c r="F468" s="57"/>
      <c r="G468" s="57"/>
      <c r="H468" s="67" t="str">
        <f t="shared" si="7"/>
        <v>Preencher probabilidade e impacto</v>
      </c>
      <c r="I468" s="56"/>
      <c r="J468" s="56"/>
      <c r="K468" s="57"/>
      <c r="L468" s="57"/>
    </row>
    <row r="469" spans="1:12" ht="36.75" customHeight="1">
      <c r="A469" s="56"/>
      <c r="B469" s="56"/>
      <c r="C469" s="56"/>
      <c r="D469" s="56"/>
      <c r="E469" s="56"/>
      <c r="F469" s="57"/>
      <c r="G469" s="57"/>
      <c r="H469" s="67" t="str">
        <f t="shared" si="7"/>
        <v>Preencher probabilidade e impacto</v>
      </c>
      <c r="I469" s="56"/>
      <c r="J469" s="56"/>
      <c r="K469" s="57"/>
      <c r="L469" s="57"/>
    </row>
    <row r="470" spans="1:12" ht="36.75" customHeight="1">
      <c r="A470" s="56"/>
      <c r="B470" s="56"/>
      <c r="C470" s="56"/>
      <c r="D470" s="56"/>
      <c r="E470" s="56"/>
      <c r="F470" s="57"/>
      <c r="G470" s="57"/>
      <c r="H470" s="67" t="str">
        <f t="shared" si="7"/>
        <v>Preencher probabilidade e impacto</v>
      </c>
      <c r="I470" s="56"/>
      <c r="J470" s="56"/>
      <c r="K470" s="57"/>
      <c r="L470" s="57"/>
    </row>
    <row r="471" spans="1:12" ht="36.75" customHeight="1">
      <c r="A471" s="56"/>
      <c r="B471" s="56"/>
      <c r="C471" s="56"/>
      <c r="D471" s="56"/>
      <c r="E471" s="56"/>
      <c r="F471" s="57"/>
      <c r="G471" s="57"/>
      <c r="H471" s="67" t="str">
        <f t="shared" si="7"/>
        <v>Preencher probabilidade e impacto</v>
      </c>
      <c r="I471" s="56"/>
      <c r="J471" s="56"/>
      <c r="K471" s="57"/>
      <c r="L471" s="57"/>
    </row>
    <row r="472" spans="1:12" ht="36.75" customHeight="1">
      <c r="A472" s="56"/>
      <c r="B472" s="56"/>
      <c r="C472" s="56"/>
      <c r="D472" s="56"/>
      <c r="E472" s="56"/>
      <c r="F472" s="57"/>
      <c r="G472" s="57"/>
      <c r="H472" s="67" t="str">
        <f t="shared" si="7"/>
        <v>Preencher probabilidade e impacto</v>
      </c>
      <c r="I472" s="56"/>
      <c r="J472" s="56"/>
      <c r="K472" s="57"/>
      <c r="L472" s="57"/>
    </row>
    <row r="473" spans="1:12" ht="36.75" customHeight="1">
      <c r="A473" s="56"/>
      <c r="B473" s="56"/>
      <c r="C473" s="56"/>
      <c r="D473" s="56"/>
      <c r="E473" s="56"/>
      <c r="F473" s="57"/>
      <c r="G473" s="57"/>
      <c r="H473" s="67" t="str">
        <f t="shared" si="7"/>
        <v>Preencher probabilidade e impacto</v>
      </c>
      <c r="I473" s="56"/>
      <c r="J473" s="56"/>
      <c r="K473" s="57"/>
      <c r="L473" s="57"/>
    </row>
    <row r="474" spans="1:12" ht="36.75" customHeight="1">
      <c r="A474" s="56"/>
      <c r="B474" s="56"/>
      <c r="C474" s="56"/>
      <c r="D474" s="56"/>
      <c r="E474" s="56"/>
      <c r="F474" s="57"/>
      <c r="G474" s="57"/>
      <c r="H474" s="67" t="str">
        <f t="shared" si="7"/>
        <v>Preencher probabilidade e impacto</v>
      </c>
      <c r="I474" s="56"/>
      <c r="J474" s="56"/>
      <c r="K474" s="57"/>
      <c r="L474" s="57"/>
    </row>
    <row r="475" spans="1:12" ht="36.75" customHeight="1">
      <c r="A475" s="56"/>
      <c r="B475" s="56"/>
      <c r="C475" s="56"/>
      <c r="D475" s="56"/>
      <c r="E475" s="56"/>
      <c r="F475" s="57"/>
      <c r="G475" s="57"/>
      <c r="H475" s="67" t="str">
        <f t="shared" si="7"/>
        <v>Preencher probabilidade e impacto</v>
      </c>
      <c r="I475" s="56"/>
      <c r="J475" s="56"/>
      <c r="K475" s="57"/>
      <c r="L475" s="57"/>
    </row>
    <row r="476" spans="1:12" ht="36.75" customHeight="1">
      <c r="A476" s="56"/>
      <c r="B476" s="56"/>
      <c r="C476" s="56"/>
      <c r="D476" s="56"/>
      <c r="E476" s="56"/>
      <c r="F476" s="57"/>
      <c r="G476" s="57"/>
      <c r="H476" s="67" t="str">
        <f t="shared" si="7"/>
        <v>Preencher probabilidade e impacto</v>
      </c>
      <c r="I476" s="56"/>
      <c r="J476" s="56"/>
      <c r="K476" s="57"/>
      <c r="L476" s="57"/>
    </row>
    <row r="477" spans="1:12" ht="36.75" customHeight="1">
      <c r="A477" s="56"/>
      <c r="B477" s="56"/>
      <c r="C477" s="56"/>
      <c r="D477" s="56"/>
      <c r="E477" s="56"/>
      <c r="F477" s="57"/>
      <c r="G477" s="57"/>
      <c r="H477" s="67" t="str">
        <f t="shared" si="7"/>
        <v>Preencher probabilidade e impacto</v>
      </c>
      <c r="I477" s="56"/>
      <c r="J477" s="56"/>
      <c r="K477" s="57"/>
      <c r="L477" s="57"/>
    </row>
    <row r="478" spans="1:12" ht="36.75" customHeight="1">
      <c r="A478" s="56"/>
      <c r="B478" s="56"/>
      <c r="C478" s="56"/>
      <c r="D478" s="56"/>
      <c r="E478" s="56"/>
      <c r="F478" s="57"/>
      <c r="G478" s="57"/>
      <c r="H478" s="67" t="str">
        <f t="shared" si="7"/>
        <v>Preencher probabilidade e impacto</v>
      </c>
      <c r="I478" s="56"/>
      <c r="J478" s="56"/>
      <c r="K478" s="57"/>
      <c r="L478" s="57"/>
    </row>
    <row r="479" spans="1:12" ht="36.75" customHeight="1">
      <c r="A479" s="56"/>
      <c r="B479" s="56"/>
      <c r="C479" s="56"/>
      <c r="D479" s="56"/>
      <c r="E479" s="56"/>
      <c r="F479" s="57"/>
      <c r="G479" s="57"/>
      <c r="H479" s="67" t="str">
        <f t="shared" si="7"/>
        <v>Preencher probabilidade e impacto</v>
      </c>
      <c r="I479" s="56"/>
      <c r="J479" s="56"/>
      <c r="K479" s="57"/>
      <c r="L479" s="57"/>
    </row>
    <row r="480" spans="1:12" ht="36.75" customHeight="1">
      <c r="A480" s="56"/>
      <c r="B480" s="56"/>
      <c r="C480" s="56"/>
      <c r="D480" s="56"/>
      <c r="E480" s="56"/>
      <c r="F480" s="57"/>
      <c r="G480" s="57"/>
      <c r="H480" s="67" t="str">
        <f t="shared" si="7"/>
        <v>Preencher probabilidade e impacto</v>
      </c>
      <c r="I480" s="56"/>
      <c r="J480" s="56"/>
      <c r="K480" s="57"/>
      <c r="L480" s="57"/>
    </row>
    <row r="481" spans="1:12" ht="36.75" customHeight="1">
      <c r="A481" s="56"/>
      <c r="B481" s="56"/>
      <c r="C481" s="56"/>
      <c r="D481" s="56"/>
      <c r="E481" s="56"/>
      <c r="F481" s="57"/>
      <c r="G481" s="57"/>
      <c r="H481" s="67" t="str">
        <f t="shared" si="7"/>
        <v>Preencher probabilidade e impacto</v>
      </c>
      <c r="I481" s="56"/>
      <c r="J481" s="56"/>
      <c r="K481" s="57"/>
      <c r="L481" s="57"/>
    </row>
    <row r="482" spans="1:12" ht="36.75" customHeight="1">
      <c r="A482" s="56"/>
      <c r="B482" s="56"/>
      <c r="C482" s="56"/>
      <c r="D482" s="56"/>
      <c r="E482" s="56"/>
      <c r="F482" s="57"/>
      <c r="G482" s="57"/>
      <c r="H482" s="67" t="str">
        <f t="shared" si="7"/>
        <v>Preencher probabilidade e impacto</v>
      </c>
      <c r="I482" s="56"/>
      <c r="J482" s="56"/>
      <c r="K482" s="57"/>
      <c r="L482" s="57"/>
    </row>
    <row r="483" spans="1:12" ht="36.75" customHeight="1">
      <c r="A483" s="56"/>
      <c r="B483" s="56"/>
      <c r="C483" s="56"/>
      <c r="D483" s="56"/>
      <c r="E483" s="56"/>
      <c r="F483" s="57"/>
      <c r="G483" s="57"/>
      <c r="H483" s="67" t="str">
        <f t="shared" si="7"/>
        <v>Preencher probabilidade e impacto</v>
      </c>
      <c r="I483" s="56"/>
      <c r="J483" s="56"/>
      <c r="K483" s="57"/>
      <c r="L483" s="57"/>
    </row>
    <row r="484" spans="1:12" ht="36.75" customHeight="1">
      <c r="A484" s="56"/>
      <c r="B484" s="56"/>
      <c r="C484" s="56"/>
      <c r="D484" s="56"/>
      <c r="E484" s="56"/>
      <c r="F484" s="57"/>
      <c r="G484" s="57"/>
      <c r="H484" s="67" t="str">
        <f t="shared" si="7"/>
        <v>Preencher probabilidade e impacto</v>
      </c>
      <c r="I484" s="56"/>
      <c r="J484" s="56"/>
      <c r="K484" s="57"/>
      <c r="L484" s="57"/>
    </row>
    <row r="485" spans="1:12" ht="36.75" customHeight="1">
      <c r="A485" s="56"/>
      <c r="B485" s="56"/>
      <c r="C485" s="56"/>
      <c r="D485" s="56"/>
      <c r="E485" s="56"/>
      <c r="F485" s="57"/>
      <c r="G485" s="57"/>
      <c r="H485" s="67" t="str">
        <f t="shared" si="7"/>
        <v>Preencher probabilidade e impacto</v>
      </c>
      <c r="I485" s="56"/>
      <c r="J485" s="56"/>
      <c r="K485" s="57"/>
      <c r="L485" s="57"/>
    </row>
    <row r="486" spans="1:12" ht="36.75" customHeight="1">
      <c r="A486" s="56"/>
      <c r="B486" s="56"/>
      <c r="C486" s="56"/>
      <c r="D486" s="56"/>
      <c r="E486" s="56"/>
      <c r="F486" s="57"/>
      <c r="G486" s="57"/>
      <c r="H486" s="67" t="str">
        <f t="shared" si="7"/>
        <v>Preencher probabilidade e impacto</v>
      </c>
      <c r="I486" s="56"/>
      <c r="J486" s="56"/>
      <c r="K486" s="57"/>
      <c r="L486" s="57"/>
    </row>
    <row r="487" spans="1:12" ht="36.75" customHeight="1">
      <c r="A487" s="56"/>
      <c r="B487" s="56"/>
      <c r="C487" s="56"/>
      <c r="D487" s="56"/>
      <c r="E487" s="56"/>
      <c r="F487" s="57"/>
      <c r="G487" s="57"/>
      <c r="H487" s="67" t="str">
        <f t="shared" si="7"/>
        <v>Preencher probabilidade e impacto</v>
      </c>
      <c r="I487" s="56"/>
      <c r="J487" s="56"/>
      <c r="K487" s="57"/>
      <c r="L487" s="57"/>
    </row>
    <row r="488" spans="1:12" ht="36.75" customHeight="1">
      <c r="A488" s="56"/>
      <c r="B488" s="56"/>
      <c r="C488" s="56"/>
      <c r="D488" s="56"/>
      <c r="E488" s="56"/>
      <c r="F488" s="57"/>
      <c r="G488" s="57"/>
      <c r="H488" s="67" t="str">
        <f t="shared" si="7"/>
        <v>Preencher probabilidade e impacto</v>
      </c>
      <c r="I488" s="56"/>
      <c r="J488" s="56"/>
      <c r="K488" s="57"/>
      <c r="L488" s="57"/>
    </row>
    <row r="489" spans="1:12" ht="36.75" customHeight="1">
      <c r="A489" s="56"/>
      <c r="B489" s="56"/>
      <c r="C489" s="56"/>
      <c r="D489" s="56"/>
      <c r="E489" s="56"/>
      <c r="F489" s="57"/>
      <c r="G489" s="57"/>
      <c r="H489" s="67" t="str">
        <f t="shared" si="7"/>
        <v>Preencher probabilidade e impacto</v>
      </c>
      <c r="I489" s="56"/>
      <c r="J489" s="56"/>
      <c r="K489" s="57"/>
      <c r="L489" s="57"/>
    </row>
    <row r="490" spans="1:12" ht="36.75" customHeight="1">
      <c r="A490" s="56"/>
      <c r="B490" s="56"/>
      <c r="C490" s="56"/>
      <c r="D490" s="56"/>
      <c r="E490" s="56"/>
      <c r="F490" s="57"/>
      <c r="G490" s="57"/>
      <c r="H490" s="67" t="str">
        <f t="shared" si="7"/>
        <v>Preencher probabilidade e impacto</v>
      </c>
      <c r="I490" s="56"/>
      <c r="J490" s="56"/>
      <c r="K490" s="57"/>
      <c r="L490" s="57"/>
    </row>
    <row r="491" spans="1:12" ht="36.75" customHeight="1">
      <c r="A491" s="56"/>
      <c r="B491" s="56"/>
      <c r="C491" s="56"/>
      <c r="D491" s="56"/>
      <c r="E491" s="56"/>
      <c r="F491" s="57"/>
      <c r="G491" s="57"/>
      <c r="H491" s="67" t="str">
        <f t="shared" si="7"/>
        <v>Preencher probabilidade e impacto</v>
      </c>
      <c r="I491" s="56"/>
      <c r="J491" s="56"/>
      <c r="K491" s="57"/>
      <c r="L491" s="57"/>
    </row>
    <row r="492" spans="1:12" ht="36.75" customHeight="1">
      <c r="A492" s="56"/>
      <c r="B492" s="56"/>
      <c r="C492" s="56"/>
      <c r="D492" s="56"/>
      <c r="E492" s="56"/>
      <c r="F492" s="57"/>
      <c r="G492" s="57"/>
      <c r="H492" s="67" t="str">
        <f t="shared" si="7"/>
        <v>Preencher probabilidade e impacto</v>
      </c>
      <c r="I492" s="56"/>
      <c r="J492" s="56"/>
      <c r="K492" s="57"/>
      <c r="L492" s="57"/>
    </row>
    <row r="493" spans="1:12" ht="36.75" customHeight="1">
      <c r="A493" s="56"/>
      <c r="B493" s="56"/>
      <c r="C493" s="56"/>
      <c r="D493" s="56"/>
      <c r="E493" s="56"/>
      <c r="F493" s="57"/>
      <c r="G493" s="57"/>
      <c r="H493" s="67" t="str">
        <f t="shared" si="7"/>
        <v>Preencher probabilidade e impacto</v>
      </c>
      <c r="I493" s="56"/>
      <c r="J493" s="56"/>
      <c r="K493" s="57"/>
      <c r="L493" s="57"/>
    </row>
    <row r="494" spans="1:12" ht="36.75" customHeight="1">
      <c r="A494" s="56"/>
      <c r="B494" s="56"/>
      <c r="C494" s="56"/>
      <c r="D494" s="56"/>
      <c r="E494" s="56"/>
      <c r="F494" s="57"/>
      <c r="G494" s="57"/>
      <c r="H494" s="67" t="str">
        <f t="shared" si="7"/>
        <v>Preencher probabilidade e impacto</v>
      </c>
      <c r="I494" s="56"/>
      <c r="J494" s="56"/>
      <c r="K494" s="57"/>
      <c r="L494" s="57"/>
    </row>
    <row r="495" spans="1:12" ht="36.75" customHeight="1">
      <c r="A495" s="56"/>
      <c r="B495" s="56"/>
      <c r="C495" s="56"/>
      <c r="D495" s="56"/>
      <c r="E495" s="56"/>
      <c r="F495" s="57"/>
      <c r="G495" s="57"/>
      <c r="H495" s="67" t="str">
        <f t="shared" si="7"/>
        <v>Preencher probabilidade e impacto</v>
      </c>
      <c r="I495" s="56"/>
      <c r="J495" s="56"/>
      <c r="K495" s="57"/>
      <c r="L495" s="57"/>
    </row>
    <row r="496" spans="1:12" ht="36.75" customHeight="1">
      <c r="A496" s="56"/>
      <c r="B496" s="56"/>
      <c r="C496" s="56"/>
      <c r="D496" s="56"/>
      <c r="E496" s="56"/>
      <c r="F496" s="57"/>
      <c r="G496" s="57"/>
      <c r="H496" s="67" t="str">
        <f t="shared" si="7"/>
        <v>Preencher probabilidade e impacto</v>
      </c>
      <c r="I496" s="56"/>
      <c r="J496" s="56"/>
      <c r="K496" s="57"/>
      <c r="L496" s="57"/>
    </row>
    <row r="497" spans="1:12" ht="36.75" customHeight="1">
      <c r="A497" s="56"/>
      <c r="B497" s="56"/>
      <c r="C497" s="56"/>
      <c r="D497" s="56"/>
      <c r="E497" s="56"/>
      <c r="F497" s="57"/>
      <c r="G497" s="57"/>
      <c r="H497" s="67" t="str">
        <f t="shared" si="7"/>
        <v>Preencher probabilidade e impacto</v>
      </c>
      <c r="I497" s="56"/>
      <c r="J497" s="56"/>
      <c r="K497" s="57"/>
      <c r="L497" s="57"/>
    </row>
    <row r="498" spans="1:12" ht="36.75" customHeight="1">
      <c r="A498" s="56"/>
      <c r="B498" s="56"/>
      <c r="C498" s="56"/>
      <c r="D498" s="56"/>
      <c r="E498" s="56"/>
      <c r="F498" s="57"/>
      <c r="G498" s="57"/>
      <c r="H498" s="67" t="str">
        <f t="shared" si="7"/>
        <v>Preencher probabilidade e impacto</v>
      </c>
      <c r="I498" s="56"/>
      <c r="J498" s="56"/>
      <c r="K498" s="57"/>
      <c r="L498" s="57"/>
    </row>
    <row r="499" spans="1:12" ht="36.75" customHeight="1">
      <c r="A499" s="56"/>
      <c r="B499" s="56"/>
      <c r="C499" s="56"/>
      <c r="D499" s="56"/>
      <c r="E499" s="56"/>
      <c r="F499" s="57"/>
      <c r="G499" s="57"/>
      <c r="H499" s="67" t="str">
        <f t="shared" si="7"/>
        <v>Preencher probabilidade e impacto</v>
      </c>
      <c r="I499" s="56"/>
      <c r="J499" s="56"/>
      <c r="K499" s="57"/>
      <c r="L499" s="57"/>
    </row>
    <row r="500" spans="1:12" ht="36.75" customHeight="1">
      <c r="A500" s="56"/>
      <c r="B500" s="56"/>
      <c r="C500" s="56"/>
      <c r="D500" s="56"/>
      <c r="E500" s="56"/>
      <c r="F500" s="57"/>
      <c r="G500" s="57"/>
      <c r="H500" s="67" t="str">
        <f t="shared" si="7"/>
        <v>Preencher probabilidade e impacto</v>
      </c>
      <c r="I500" s="56"/>
      <c r="J500" s="56"/>
      <c r="K500" s="57"/>
      <c r="L500" s="57"/>
    </row>
    <row r="501" spans="1:12" ht="36.75" customHeight="1">
      <c r="A501" s="56"/>
      <c r="B501" s="56"/>
      <c r="C501" s="56"/>
      <c r="D501" s="56"/>
      <c r="E501" s="56"/>
      <c r="F501" s="57"/>
      <c r="G501" s="57"/>
      <c r="H501" s="67" t="str">
        <f t="shared" si="7"/>
        <v>Preencher probabilidade e impacto</v>
      </c>
      <c r="I501" s="56"/>
      <c r="J501" s="56"/>
      <c r="K501" s="57"/>
      <c r="L501" s="57"/>
    </row>
    <row r="502" spans="1:12" ht="36.75" customHeight="1">
      <c r="A502" s="56"/>
      <c r="B502" s="56"/>
      <c r="C502" s="56"/>
      <c r="D502" s="56"/>
      <c r="E502" s="56"/>
      <c r="F502" s="57"/>
      <c r="G502" s="57"/>
      <c r="H502" s="67" t="str">
        <f t="shared" si="7"/>
        <v>Preencher probabilidade e impacto</v>
      </c>
      <c r="I502" s="56"/>
      <c r="J502" s="56"/>
      <c r="K502" s="57"/>
      <c r="L502" s="57"/>
    </row>
    <row r="503" spans="1:12" ht="36.75" customHeight="1">
      <c r="A503" s="56"/>
      <c r="B503" s="56"/>
      <c r="C503" s="56"/>
      <c r="D503" s="56"/>
      <c r="E503" s="56"/>
      <c r="F503" s="57"/>
      <c r="G503" s="57"/>
      <c r="H503" s="67" t="str">
        <f t="shared" si="7"/>
        <v>Preencher probabilidade e impacto</v>
      </c>
      <c r="I503" s="56"/>
      <c r="J503" s="56"/>
      <c r="K503" s="57"/>
      <c r="L503" s="57"/>
    </row>
    <row r="504" spans="1:12" ht="36.75" customHeight="1">
      <c r="A504" s="56"/>
      <c r="B504" s="56"/>
      <c r="C504" s="56"/>
      <c r="D504" s="56"/>
      <c r="E504" s="56"/>
      <c r="F504" s="57"/>
      <c r="G504" s="57"/>
      <c r="H504" s="67" t="str">
        <f t="shared" si="7"/>
        <v>Preencher probabilidade e impacto</v>
      </c>
      <c r="I504" s="56"/>
      <c r="J504" s="56"/>
      <c r="K504" s="57"/>
      <c r="L504" s="57"/>
    </row>
    <row r="505" spans="1:12" ht="36.75" customHeight="1">
      <c r="A505" s="56"/>
      <c r="B505" s="56"/>
      <c r="C505" s="56"/>
      <c r="D505" s="56"/>
      <c r="E505" s="56"/>
      <c r="F505" s="57"/>
      <c r="G505" s="57"/>
      <c r="H505" s="67" t="str">
        <f t="shared" si="7"/>
        <v>Preencher probabilidade e impacto</v>
      </c>
      <c r="I505" s="56"/>
      <c r="J505" s="56"/>
      <c r="K505" s="57"/>
      <c r="L505" s="57"/>
    </row>
    <row r="506" spans="1:12" ht="36.75" customHeight="1">
      <c r="A506" s="56"/>
      <c r="B506" s="56"/>
      <c r="C506" s="56"/>
      <c r="D506" s="56"/>
      <c r="E506" s="56"/>
      <c r="F506" s="57"/>
      <c r="G506" s="57"/>
      <c r="H506" s="67" t="str">
        <f t="shared" si="7"/>
        <v>Preencher probabilidade e impacto</v>
      </c>
      <c r="I506" s="56"/>
      <c r="J506" s="56"/>
      <c r="K506" s="57"/>
      <c r="L506" s="57"/>
    </row>
    <row r="507" spans="1:12" ht="36.75" customHeight="1">
      <c r="A507" s="56"/>
      <c r="B507" s="56"/>
      <c r="C507" s="56"/>
      <c r="D507" s="56"/>
      <c r="E507" s="56"/>
      <c r="F507" s="57"/>
      <c r="G507" s="57"/>
      <c r="H507" s="67" t="str">
        <f t="shared" si="7"/>
        <v>Preencher probabilidade e impacto</v>
      </c>
      <c r="I507" s="56"/>
      <c r="J507" s="56"/>
      <c r="K507" s="57"/>
      <c r="L507" s="57"/>
    </row>
    <row r="508" spans="1:12" ht="36.75" customHeight="1">
      <c r="A508" s="56"/>
      <c r="B508" s="56"/>
      <c r="C508" s="56"/>
      <c r="D508" s="56"/>
      <c r="E508" s="56"/>
      <c r="F508" s="57"/>
      <c r="G508" s="57"/>
      <c r="H508" s="67" t="str">
        <f t="shared" si="7"/>
        <v>Preencher probabilidade e impacto</v>
      </c>
      <c r="I508" s="56"/>
      <c r="J508" s="56"/>
      <c r="K508" s="57"/>
      <c r="L508" s="57"/>
    </row>
    <row r="509" spans="1:12" ht="36.75" customHeight="1">
      <c r="A509" s="56"/>
      <c r="B509" s="56"/>
      <c r="C509" s="56"/>
      <c r="D509" s="56"/>
      <c r="E509" s="56"/>
      <c r="F509" s="57"/>
      <c r="G509" s="57"/>
      <c r="H509" s="67" t="str">
        <f t="shared" si="7"/>
        <v>Preencher probabilidade e impacto</v>
      </c>
      <c r="I509" s="56"/>
      <c r="J509" s="56"/>
      <c r="K509" s="57"/>
      <c r="L509" s="57"/>
    </row>
    <row r="510" spans="1:12" ht="36.75" customHeight="1">
      <c r="A510" s="56"/>
      <c r="B510" s="56"/>
      <c r="C510" s="56"/>
      <c r="D510" s="56"/>
      <c r="E510" s="56"/>
      <c r="F510" s="57"/>
      <c r="G510" s="57"/>
      <c r="H510" s="67" t="str">
        <f t="shared" si="7"/>
        <v>Preencher probabilidade e impacto</v>
      </c>
      <c r="I510" s="56"/>
      <c r="J510" s="56"/>
      <c r="K510" s="57"/>
      <c r="L510" s="57"/>
    </row>
    <row r="511" spans="1:12" ht="36.75" customHeight="1">
      <c r="A511" s="56"/>
      <c r="B511" s="56"/>
      <c r="C511" s="56"/>
      <c r="D511" s="56"/>
      <c r="E511" s="56"/>
      <c r="F511" s="57"/>
      <c r="G511" s="57"/>
      <c r="H511" s="67" t="str">
        <f t="shared" si="7"/>
        <v>Preencher probabilidade e impacto</v>
      </c>
      <c r="I511" s="56"/>
      <c r="J511" s="56"/>
      <c r="K511" s="57"/>
      <c r="L511" s="57"/>
    </row>
    <row r="512" spans="1:12" ht="36.75" customHeight="1">
      <c r="A512" s="56"/>
      <c r="B512" s="56"/>
      <c r="C512" s="56"/>
      <c r="D512" s="56"/>
      <c r="E512" s="56"/>
      <c r="F512" s="57"/>
      <c r="G512" s="57"/>
      <c r="H512" s="67" t="str">
        <f t="shared" si="7"/>
        <v>Preencher probabilidade e impacto</v>
      </c>
      <c r="I512" s="56"/>
      <c r="J512" s="56"/>
      <c r="K512" s="57"/>
      <c r="L512" s="57"/>
    </row>
    <row r="513" spans="1:12" ht="36.75" customHeight="1">
      <c r="A513" s="56"/>
      <c r="B513" s="56"/>
      <c r="C513" s="56"/>
      <c r="D513" s="56"/>
      <c r="E513" s="56"/>
      <c r="F513" s="57"/>
      <c r="G513" s="57"/>
      <c r="H513" s="67" t="str">
        <f t="shared" si="7"/>
        <v>Preencher probabilidade e impacto</v>
      </c>
      <c r="I513" s="56"/>
      <c r="J513" s="56"/>
      <c r="K513" s="57"/>
      <c r="L513" s="57"/>
    </row>
    <row r="514" spans="1:12" ht="36.75" customHeight="1">
      <c r="A514" s="56"/>
      <c r="B514" s="56"/>
      <c r="C514" s="56"/>
      <c r="D514" s="56"/>
      <c r="E514" s="56"/>
      <c r="F514" s="57"/>
      <c r="G514" s="57"/>
      <c r="H514" s="67" t="str">
        <f t="shared" si="7"/>
        <v>Preencher probabilidade e impacto</v>
      </c>
      <c r="I514" s="56"/>
      <c r="J514" s="56"/>
      <c r="K514" s="57"/>
      <c r="L514" s="57"/>
    </row>
    <row r="515" spans="1:12" ht="36.75" customHeight="1">
      <c r="A515" s="56"/>
      <c r="B515" s="56"/>
      <c r="C515" s="56"/>
      <c r="D515" s="56"/>
      <c r="E515" s="56"/>
      <c r="F515" s="57"/>
      <c r="G515" s="57"/>
      <c r="H515" s="67" t="str">
        <f t="shared" si="7"/>
        <v>Preencher probabilidade e impacto</v>
      </c>
      <c r="I515" s="56"/>
      <c r="J515" s="56"/>
      <c r="K515" s="57"/>
      <c r="L515" s="57"/>
    </row>
    <row r="516" spans="1:12" ht="36.75" customHeight="1">
      <c r="A516" s="56"/>
      <c r="B516" s="56"/>
      <c r="C516" s="56"/>
      <c r="D516" s="56"/>
      <c r="E516" s="56"/>
      <c r="F516" s="57"/>
      <c r="G516" s="57"/>
      <c r="H516" s="67" t="str">
        <f t="shared" si="7"/>
        <v>Preencher probabilidade e impacto</v>
      </c>
      <c r="I516" s="56"/>
      <c r="J516" s="56"/>
      <c r="K516" s="57"/>
      <c r="L516" s="57"/>
    </row>
    <row r="517" spans="1:12" ht="36.75" customHeight="1">
      <c r="A517" s="56"/>
      <c r="B517" s="56"/>
      <c r="C517" s="56"/>
      <c r="D517" s="56"/>
      <c r="E517" s="56"/>
      <c r="F517" s="57"/>
      <c r="G517" s="57"/>
      <c r="H517" s="67" t="str">
        <f t="shared" si="7"/>
        <v>Preencher probabilidade e impacto</v>
      </c>
      <c r="I517" s="56"/>
      <c r="J517" s="56"/>
      <c r="K517" s="57"/>
      <c r="L517" s="57"/>
    </row>
    <row r="518" spans="1:12" ht="36.75" customHeight="1">
      <c r="A518" s="56"/>
      <c r="B518" s="56"/>
      <c r="C518" s="56"/>
      <c r="D518" s="56"/>
      <c r="E518" s="56"/>
      <c r="F518" s="57"/>
      <c r="G518" s="57"/>
      <c r="H518" s="67" t="str">
        <f t="shared" si="7"/>
        <v>Preencher probabilidade e impacto</v>
      </c>
      <c r="I518" s="56"/>
      <c r="J518" s="56"/>
      <c r="K518" s="57"/>
      <c r="L518" s="57"/>
    </row>
    <row r="519" spans="1:12" ht="36.75" customHeight="1">
      <c r="A519" s="56"/>
      <c r="B519" s="56"/>
      <c r="C519" s="56"/>
      <c r="D519" s="56"/>
      <c r="E519" s="56"/>
      <c r="F519" s="57"/>
      <c r="G519" s="57"/>
      <c r="H519" s="67" t="str">
        <f t="shared" si="7"/>
        <v>Preencher probabilidade e impacto</v>
      </c>
      <c r="I519" s="56"/>
      <c r="J519" s="56"/>
      <c r="K519" s="57"/>
      <c r="L519" s="57"/>
    </row>
    <row r="520" spans="1:12" ht="36.75" customHeight="1">
      <c r="A520" s="56"/>
      <c r="B520" s="56"/>
      <c r="C520" s="56"/>
      <c r="D520" s="56"/>
      <c r="E520" s="56"/>
      <c r="F520" s="57"/>
      <c r="G520" s="57"/>
      <c r="H520" s="67" t="str">
        <f t="shared" si="7"/>
        <v>Preencher probabilidade e impacto</v>
      </c>
      <c r="I520" s="56"/>
      <c r="J520" s="56"/>
      <c r="K520" s="57"/>
      <c r="L520" s="57"/>
    </row>
    <row r="521" spans="1:12" ht="36.75" customHeight="1">
      <c r="A521" s="56"/>
      <c r="B521" s="56"/>
      <c r="C521" s="56"/>
      <c r="D521" s="56"/>
      <c r="E521" s="56"/>
      <c r="F521" s="57"/>
      <c r="G521" s="57"/>
      <c r="H521" s="67" t="str">
        <f t="shared" ref="H521:H584" si="8">IF(AND(F521="(1) Rara",G521="(1) Ausente"),"Baixo",IF(AND(F521="(1) Rara",G521="(2) Leve"),"Baixo",IF(AND(F521="(1) Rara",G521="(3) Moderado"),"Baixo",IF(AND(F521="(1) Rara",G521="(4) Grave"),"Baixo",IF(AND(F521="(1) Rara",G521="(5) Catastrófico"),"Moderado",IF(AND(F521="(2) Improvável",G521="(1) Ausente"),"Baixo",IF(AND(F521="(2) Improvável",G521="(2) Leve"),"Baixo",IF(AND(F521="(2) Improvável",G521="(3) Moderado"),"Moderado",IF(AND(F521="(2) Improvável",G521="(4) Grave"),"Moderado",IF(AND(F521="(2) Improvável",G521="(5) Catastrófico"),"Moderado",IF(AND(F521="(3) Possível",G521="(1) Ausente"),"Baixo",IF(AND(F521="(3) Possível",G521="(2) Leve"),"Moderado",IF(AND(F521="(3) Possível",G521="(3) Moderado"),"Moderado",IF(AND(F521="(3) Possível",G521="(4) Grave"),"Alto",IF(AND(F521="(3) Possível",G521="(5) Catastrófico"),"Alto",IF(AND(F521="(4) Provável",G521="(1) Ausente"),"Baixo",IF(AND(F521="(4) Provável",G521="(2) Leve"),"Moderado",IF(AND(F521="(4) Provável",G521="(3) Moderado"),"Alto",IF(AND(F521="(4) Provável",G521="(4) Grave"),"Alto",IF(AND(F521="(4) Provável",G521="(5) Catastrófico"),"Crítico",IF(AND(F521="(5) Quase Certa",G521="(1) Ausente"),"Moderado",IF(AND(F521="(5) Quase Certa",G521="(2) Leve"),"Moderado",IF(AND(F521="(5) Quase Certa",G521="(3) Moderado"),"Alto",IF(AND(F521="(5) Quase Certa",G521="(4) Grave"),"Crítico",IF(AND(F521="(5) Quase Certa",G521="(5) Catastrófico"),"Crítico","Preencher probabilidade e impacto")))))))))))))))))))))))))</f>
        <v>Preencher probabilidade e impacto</v>
      </c>
      <c r="I521" s="56"/>
      <c r="J521" s="56"/>
      <c r="K521" s="57"/>
      <c r="L521" s="57"/>
    </row>
    <row r="522" spans="1:12" ht="36.75" customHeight="1">
      <c r="A522" s="56"/>
      <c r="B522" s="56"/>
      <c r="C522" s="56"/>
      <c r="D522" s="56"/>
      <c r="E522" s="56"/>
      <c r="F522" s="57"/>
      <c r="G522" s="57"/>
      <c r="H522" s="67" t="str">
        <f t="shared" si="8"/>
        <v>Preencher probabilidade e impacto</v>
      </c>
      <c r="I522" s="56"/>
      <c r="J522" s="56"/>
      <c r="K522" s="57"/>
      <c r="L522" s="57"/>
    </row>
    <row r="523" spans="1:12" ht="36.75" customHeight="1">
      <c r="A523" s="56"/>
      <c r="B523" s="56"/>
      <c r="C523" s="56"/>
      <c r="D523" s="56"/>
      <c r="E523" s="56"/>
      <c r="F523" s="57"/>
      <c r="G523" s="57"/>
      <c r="H523" s="67" t="str">
        <f t="shared" si="8"/>
        <v>Preencher probabilidade e impacto</v>
      </c>
      <c r="I523" s="56"/>
      <c r="J523" s="56"/>
      <c r="K523" s="57"/>
      <c r="L523" s="57"/>
    </row>
    <row r="524" spans="1:12" ht="36.75" customHeight="1">
      <c r="A524" s="56"/>
      <c r="B524" s="56"/>
      <c r="C524" s="56"/>
      <c r="D524" s="56"/>
      <c r="E524" s="56"/>
      <c r="F524" s="57"/>
      <c r="G524" s="57"/>
      <c r="H524" s="67" t="str">
        <f t="shared" si="8"/>
        <v>Preencher probabilidade e impacto</v>
      </c>
      <c r="I524" s="56"/>
      <c r="J524" s="56"/>
      <c r="K524" s="57"/>
      <c r="L524" s="57"/>
    </row>
    <row r="525" spans="1:12" ht="36.75" customHeight="1">
      <c r="A525" s="56"/>
      <c r="B525" s="56"/>
      <c r="C525" s="56"/>
      <c r="D525" s="56"/>
      <c r="E525" s="56"/>
      <c r="F525" s="57"/>
      <c r="G525" s="57"/>
      <c r="H525" s="67" t="str">
        <f t="shared" si="8"/>
        <v>Preencher probabilidade e impacto</v>
      </c>
      <c r="I525" s="56"/>
      <c r="J525" s="56"/>
      <c r="K525" s="57"/>
      <c r="L525" s="57"/>
    </row>
    <row r="526" spans="1:12" ht="36.75" customHeight="1">
      <c r="A526" s="56"/>
      <c r="B526" s="56"/>
      <c r="C526" s="56"/>
      <c r="D526" s="56"/>
      <c r="E526" s="56"/>
      <c r="F526" s="57"/>
      <c r="G526" s="57"/>
      <c r="H526" s="67" t="str">
        <f t="shared" si="8"/>
        <v>Preencher probabilidade e impacto</v>
      </c>
      <c r="I526" s="56"/>
      <c r="J526" s="56"/>
      <c r="K526" s="57"/>
      <c r="L526" s="57"/>
    </row>
    <row r="527" spans="1:12" ht="36.75" customHeight="1">
      <c r="A527" s="56"/>
      <c r="B527" s="56"/>
      <c r="C527" s="56"/>
      <c r="D527" s="56"/>
      <c r="E527" s="56"/>
      <c r="F527" s="57"/>
      <c r="G527" s="57"/>
      <c r="H527" s="67" t="str">
        <f t="shared" si="8"/>
        <v>Preencher probabilidade e impacto</v>
      </c>
      <c r="I527" s="56"/>
      <c r="J527" s="56"/>
      <c r="K527" s="57"/>
      <c r="L527" s="57"/>
    </row>
    <row r="528" spans="1:12" ht="36.75" customHeight="1">
      <c r="A528" s="56"/>
      <c r="B528" s="56"/>
      <c r="C528" s="56"/>
      <c r="D528" s="56"/>
      <c r="E528" s="56"/>
      <c r="F528" s="57"/>
      <c r="G528" s="57"/>
      <c r="H528" s="67" t="str">
        <f t="shared" si="8"/>
        <v>Preencher probabilidade e impacto</v>
      </c>
      <c r="I528" s="56"/>
      <c r="J528" s="56"/>
      <c r="K528" s="57"/>
      <c r="L528" s="57"/>
    </row>
    <row r="529" spans="1:12" ht="36.75" customHeight="1">
      <c r="A529" s="56"/>
      <c r="B529" s="56"/>
      <c r="C529" s="56"/>
      <c r="D529" s="56"/>
      <c r="E529" s="56"/>
      <c r="F529" s="57"/>
      <c r="G529" s="57"/>
      <c r="H529" s="67" t="str">
        <f t="shared" si="8"/>
        <v>Preencher probabilidade e impacto</v>
      </c>
      <c r="I529" s="56"/>
      <c r="J529" s="56"/>
      <c r="K529" s="57"/>
      <c r="L529" s="57"/>
    </row>
    <row r="530" spans="1:12" ht="36.75" customHeight="1">
      <c r="A530" s="56"/>
      <c r="B530" s="56"/>
      <c r="C530" s="56"/>
      <c r="D530" s="56"/>
      <c r="E530" s="56"/>
      <c r="F530" s="57"/>
      <c r="G530" s="57"/>
      <c r="H530" s="67" t="str">
        <f t="shared" si="8"/>
        <v>Preencher probabilidade e impacto</v>
      </c>
      <c r="I530" s="56"/>
      <c r="J530" s="56"/>
      <c r="K530" s="57"/>
      <c r="L530" s="57"/>
    </row>
    <row r="531" spans="1:12" ht="36.75" customHeight="1">
      <c r="A531" s="56"/>
      <c r="B531" s="56"/>
      <c r="C531" s="56"/>
      <c r="D531" s="56"/>
      <c r="E531" s="56"/>
      <c r="F531" s="57"/>
      <c r="G531" s="57"/>
      <c r="H531" s="67" t="str">
        <f t="shared" si="8"/>
        <v>Preencher probabilidade e impacto</v>
      </c>
      <c r="I531" s="56"/>
      <c r="J531" s="56"/>
      <c r="K531" s="57"/>
      <c r="L531" s="57"/>
    </row>
    <row r="532" spans="1:12" ht="36.75" customHeight="1">
      <c r="A532" s="56"/>
      <c r="B532" s="56"/>
      <c r="C532" s="56"/>
      <c r="D532" s="56"/>
      <c r="E532" s="56"/>
      <c r="F532" s="57"/>
      <c r="G532" s="57"/>
      <c r="H532" s="67" t="str">
        <f t="shared" si="8"/>
        <v>Preencher probabilidade e impacto</v>
      </c>
      <c r="I532" s="56"/>
      <c r="J532" s="56"/>
      <c r="K532" s="57"/>
      <c r="L532" s="57"/>
    </row>
    <row r="533" spans="1:12" ht="36.75" customHeight="1">
      <c r="A533" s="56"/>
      <c r="B533" s="56"/>
      <c r="C533" s="56"/>
      <c r="D533" s="56"/>
      <c r="E533" s="56"/>
      <c r="F533" s="57"/>
      <c r="G533" s="57"/>
      <c r="H533" s="67" t="str">
        <f t="shared" si="8"/>
        <v>Preencher probabilidade e impacto</v>
      </c>
      <c r="I533" s="56"/>
      <c r="J533" s="56"/>
      <c r="K533" s="57"/>
      <c r="L533" s="57"/>
    </row>
    <row r="534" spans="1:12" ht="36.75" customHeight="1">
      <c r="A534" s="56"/>
      <c r="B534" s="56"/>
      <c r="C534" s="56"/>
      <c r="D534" s="56"/>
      <c r="E534" s="56"/>
      <c r="F534" s="57"/>
      <c r="G534" s="57"/>
      <c r="H534" s="67" t="str">
        <f t="shared" si="8"/>
        <v>Preencher probabilidade e impacto</v>
      </c>
      <c r="I534" s="56"/>
      <c r="J534" s="56"/>
      <c r="K534" s="57"/>
      <c r="L534" s="57"/>
    </row>
    <row r="535" spans="1:12" ht="36.75" customHeight="1">
      <c r="A535" s="56"/>
      <c r="B535" s="56"/>
      <c r="C535" s="56"/>
      <c r="D535" s="56"/>
      <c r="E535" s="56"/>
      <c r="F535" s="57"/>
      <c r="G535" s="57"/>
      <c r="H535" s="67" t="str">
        <f t="shared" si="8"/>
        <v>Preencher probabilidade e impacto</v>
      </c>
      <c r="I535" s="56"/>
      <c r="J535" s="56"/>
      <c r="K535" s="57"/>
      <c r="L535" s="57"/>
    </row>
    <row r="536" spans="1:12" ht="36.75" customHeight="1">
      <c r="A536" s="56"/>
      <c r="B536" s="56"/>
      <c r="C536" s="56"/>
      <c r="D536" s="56"/>
      <c r="E536" s="56"/>
      <c r="F536" s="57"/>
      <c r="G536" s="57"/>
      <c r="H536" s="67" t="str">
        <f t="shared" si="8"/>
        <v>Preencher probabilidade e impacto</v>
      </c>
      <c r="I536" s="56"/>
      <c r="J536" s="56"/>
      <c r="K536" s="57"/>
      <c r="L536" s="57"/>
    </row>
    <row r="537" spans="1:12" ht="36.75" customHeight="1">
      <c r="A537" s="56"/>
      <c r="B537" s="56"/>
      <c r="C537" s="56"/>
      <c r="D537" s="56"/>
      <c r="E537" s="56"/>
      <c r="F537" s="57"/>
      <c r="G537" s="57"/>
      <c r="H537" s="67" t="str">
        <f t="shared" si="8"/>
        <v>Preencher probabilidade e impacto</v>
      </c>
      <c r="I537" s="56"/>
      <c r="J537" s="56"/>
      <c r="K537" s="57"/>
      <c r="L537" s="57"/>
    </row>
    <row r="538" spans="1:12" ht="36.75" customHeight="1">
      <c r="A538" s="56"/>
      <c r="B538" s="56"/>
      <c r="C538" s="56"/>
      <c r="D538" s="56"/>
      <c r="E538" s="56"/>
      <c r="F538" s="57"/>
      <c r="G538" s="57"/>
      <c r="H538" s="67" t="str">
        <f t="shared" si="8"/>
        <v>Preencher probabilidade e impacto</v>
      </c>
      <c r="I538" s="56"/>
      <c r="J538" s="56"/>
      <c r="K538" s="57"/>
      <c r="L538" s="57"/>
    </row>
    <row r="539" spans="1:12" ht="36.75" customHeight="1">
      <c r="A539" s="56"/>
      <c r="B539" s="56"/>
      <c r="C539" s="56"/>
      <c r="D539" s="56"/>
      <c r="E539" s="56"/>
      <c r="F539" s="57"/>
      <c r="G539" s="57"/>
      <c r="H539" s="67" t="str">
        <f t="shared" si="8"/>
        <v>Preencher probabilidade e impacto</v>
      </c>
      <c r="I539" s="56"/>
      <c r="J539" s="56"/>
      <c r="K539" s="57"/>
      <c r="L539" s="57"/>
    </row>
    <row r="540" spans="1:12" ht="36.75" customHeight="1">
      <c r="A540" s="56"/>
      <c r="B540" s="56"/>
      <c r="C540" s="56"/>
      <c r="D540" s="56"/>
      <c r="E540" s="56"/>
      <c r="F540" s="57"/>
      <c r="G540" s="57"/>
      <c r="H540" s="67" t="str">
        <f t="shared" si="8"/>
        <v>Preencher probabilidade e impacto</v>
      </c>
      <c r="I540" s="56"/>
      <c r="J540" s="56"/>
      <c r="K540" s="57"/>
      <c r="L540" s="57"/>
    </row>
    <row r="541" spans="1:12" ht="36.75" customHeight="1">
      <c r="A541" s="56"/>
      <c r="B541" s="56"/>
      <c r="C541" s="56"/>
      <c r="D541" s="56"/>
      <c r="E541" s="56"/>
      <c r="F541" s="57"/>
      <c r="G541" s="57"/>
      <c r="H541" s="67" t="str">
        <f t="shared" si="8"/>
        <v>Preencher probabilidade e impacto</v>
      </c>
      <c r="I541" s="56"/>
      <c r="J541" s="56"/>
      <c r="K541" s="57"/>
      <c r="L541" s="57"/>
    </row>
    <row r="542" spans="1:12" ht="36.75" customHeight="1">
      <c r="A542" s="56"/>
      <c r="B542" s="56"/>
      <c r="C542" s="56"/>
      <c r="D542" s="56"/>
      <c r="E542" s="56"/>
      <c r="F542" s="57"/>
      <c r="G542" s="57"/>
      <c r="H542" s="67" t="str">
        <f t="shared" si="8"/>
        <v>Preencher probabilidade e impacto</v>
      </c>
      <c r="I542" s="56"/>
      <c r="J542" s="56"/>
      <c r="K542" s="57"/>
      <c r="L542" s="57"/>
    </row>
    <row r="543" spans="1:12" ht="36.75" customHeight="1">
      <c r="A543" s="56"/>
      <c r="B543" s="56"/>
      <c r="C543" s="56"/>
      <c r="D543" s="56"/>
      <c r="E543" s="56"/>
      <c r="F543" s="57"/>
      <c r="G543" s="57"/>
      <c r="H543" s="67" t="str">
        <f t="shared" si="8"/>
        <v>Preencher probabilidade e impacto</v>
      </c>
      <c r="I543" s="56"/>
      <c r="J543" s="56"/>
      <c r="K543" s="57"/>
      <c r="L543" s="57"/>
    </row>
    <row r="544" spans="1:12" ht="36.75" customHeight="1">
      <c r="A544" s="56"/>
      <c r="B544" s="56"/>
      <c r="C544" s="56"/>
      <c r="D544" s="56"/>
      <c r="E544" s="56"/>
      <c r="F544" s="57"/>
      <c r="G544" s="57"/>
      <c r="H544" s="67" t="str">
        <f t="shared" si="8"/>
        <v>Preencher probabilidade e impacto</v>
      </c>
      <c r="I544" s="56"/>
      <c r="J544" s="56"/>
      <c r="K544" s="57"/>
      <c r="L544" s="57"/>
    </row>
    <row r="545" spans="1:12" ht="36.75" customHeight="1">
      <c r="A545" s="56"/>
      <c r="B545" s="56"/>
      <c r="C545" s="56"/>
      <c r="D545" s="56"/>
      <c r="E545" s="56"/>
      <c r="F545" s="57"/>
      <c r="G545" s="57"/>
      <c r="H545" s="67" t="str">
        <f t="shared" si="8"/>
        <v>Preencher probabilidade e impacto</v>
      </c>
      <c r="I545" s="56"/>
      <c r="J545" s="56"/>
      <c r="K545" s="57"/>
      <c r="L545" s="57"/>
    </row>
    <row r="546" spans="1:12" ht="36.75" customHeight="1">
      <c r="A546" s="56"/>
      <c r="B546" s="56"/>
      <c r="C546" s="56"/>
      <c r="D546" s="56"/>
      <c r="E546" s="56"/>
      <c r="F546" s="57"/>
      <c r="G546" s="57"/>
      <c r="H546" s="67" t="str">
        <f t="shared" si="8"/>
        <v>Preencher probabilidade e impacto</v>
      </c>
      <c r="I546" s="56"/>
      <c r="J546" s="56"/>
      <c r="K546" s="57"/>
      <c r="L546" s="57"/>
    </row>
    <row r="547" spans="1:12" ht="36.75" customHeight="1">
      <c r="A547" s="56"/>
      <c r="B547" s="56"/>
      <c r="C547" s="56"/>
      <c r="D547" s="56"/>
      <c r="E547" s="56"/>
      <c r="F547" s="57"/>
      <c r="G547" s="57"/>
      <c r="H547" s="67" t="str">
        <f t="shared" si="8"/>
        <v>Preencher probabilidade e impacto</v>
      </c>
      <c r="I547" s="56"/>
      <c r="J547" s="56"/>
      <c r="K547" s="57"/>
      <c r="L547" s="57"/>
    </row>
    <row r="548" spans="1:12" ht="36.75" customHeight="1">
      <c r="A548" s="56"/>
      <c r="B548" s="56"/>
      <c r="C548" s="56"/>
      <c r="D548" s="56"/>
      <c r="E548" s="56"/>
      <c r="F548" s="57"/>
      <c r="G548" s="57"/>
      <c r="H548" s="67" t="str">
        <f t="shared" si="8"/>
        <v>Preencher probabilidade e impacto</v>
      </c>
      <c r="I548" s="56"/>
      <c r="J548" s="56"/>
      <c r="K548" s="57"/>
      <c r="L548" s="57"/>
    </row>
    <row r="549" spans="1:12" ht="36.75" customHeight="1">
      <c r="A549" s="56"/>
      <c r="B549" s="56"/>
      <c r="C549" s="56"/>
      <c r="D549" s="56"/>
      <c r="E549" s="56"/>
      <c r="F549" s="57"/>
      <c r="G549" s="57"/>
      <c r="H549" s="67" t="str">
        <f t="shared" si="8"/>
        <v>Preencher probabilidade e impacto</v>
      </c>
      <c r="I549" s="56"/>
      <c r="J549" s="56"/>
      <c r="K549" s="57"/>
      <c r="L549" s="57"/>
    </row>
    <row r="550" spans="1:12" ht="36.75" customHeight="1">
      <c r="A550" s="56"/>
      <c r="B550" s="56"/>
      <c r="C550" s="56"/>
      <c r="D550" s="56"/>
      <c r="E550" s="56"/>
      <c r="F550" s="57"/>
      <c r="G550" s="57"/>
      <c r="H550" s="67" t="str">
        <f t="shared" si="8"/>
        <v>Preencher probabilidade e impacto</v>
      </c>
      <c r="I550" s="56"/>
      <c r="J550" s="56"/>
      <c r="K550" s="57"/>
      <c r="L550" s="57"/>
    </row>
    <row r="551" spans="1:12" ht="36.75" customHeight="1">
      <c r="A551" s="56"/>
      <c r="B551" s="56"/>
      <c r="C551" s="56"/>
      <c r="D551" s="56"/>
      <c r="E551" s="56"/>
      <c r="F551" s="57"/>
      <c r="G551" s="57"/>
      <c r="H551" s="67" t="str">
        <f t="shared" si="8"/>
        <v>Preencher probabilidade e impacto</v>
      </c>
      <c r="I551" s="56"/>
      <c r="J551" s="56"/>
      <c r="K551" s="57"/>
      <c r="L551" s="57"/>
    </row>
    <row r="552" spans="1:12" ht="36.75" customHeight="1">
      <c r="A552" s="56"/>
      <c r="B552" s="56"/>
      <c r="C552" s="56"/>
      <c r="D552" s="56"/>
      <c r="E552" s="56"/>
      <c r="F552" s="57"/>
      <c r="G552" s="57"/>
      <c r="H552" s="67" t="str">
        <f t="shared" si="8"/>
        <v>Preencher probabilidade e impacto</v>
      </c>
      <c r="I552" s="56"/>
      <c r="J552" s="56"/>
      <c r="K552" s="57"/>
      <c r="L552" s="57"/>
    </row>
    <row r="553" spans="1:12" ht="36.75" customHeight="1">
      <c r="A553" s="56"/>
      <c r="B553" s="56"/>
      <c r="C553" s="56"/>
      <c r="D553" s="56"/>
      <c r="E553" s="56"/>
      <c r="F553" s="57"/>
      <c r="G553" s="57"/>
      <c r="H553" s="67" t="str">
        <f t="shared" si="8"/>
        <v>Preencher probabilidade e impacto</v>
      </c>
      <c r="I553" s="56"/>
      <c r="J553" s="56"/>
      <c r="K553" s="57"/>
      <c r="L553" s="57"/>
    </row>
    <row r="554" spans="1:12" ht="36.75" customHeight="1">
      <c r="A554" s="56"/>
      <c r="B554" s="56"/>
      <c r="C554" s="56"/>
      <c r="D554" s="56"/>
      <c r="E554" s="56"/>
      <c r="F554" s="57"/>
      <c r="G554" s="57"/>
      <c r="H554" s="67" t="str">
        <f t="shared" si="8"/>
        <v>Preencher probabilidade e impacto</v>
      </c>
      <c r="I554" s="56"/>
      <c r="J554" s="56"/>
      <c r="K554" s="57"/>
      <c r="L554" s="57"/>
    </row>
    <row r="555" spans="1:12" ht="36.75" customHeight="1">
      <c r="A555" s="56"/>
      <c r="B555" s="56"/>
      <c r="C555" s="56"/>
      <c r="D555" s="56"/>
      <c r="E555" s="56"/>
      <c r="F555" s="57"/>
      <c r="G555" s="57"/>
      <c r="H555" s="67" t="str">
        <f t="shared" si="8"/>
        <v>Preencher probabilidade e impacto</v>
      </c>
      <c r="I555" s="56"/>
      <c r="J555" s="56"/>
      <c r="K555" s="57"/>
      <c r="L555" s="57"/>
    </row>
    <row r="556" spans="1:12" ht="36.75" customHeight="1">
      <c r="A556" s="56"/>
      <c r="B556" s="56"/>
      <c r="C556" s="56"/>
      <c r="D556" s="56"/>
      <c r="E556" s="56"/>
      <c r="F556" s="57"/>
      <c r="G556" s="57"/>
      <c r="H556" s="67" t="str">
        <f t="shared" si="8"/>
        <v>Preencher probabilidade e impacto</v>
      </c>
      <c r="I556" s="56"/>
      <c r="J556" s="56"/>
      <c r="K556" s="57"/>
      <c r="L556" s="57"/>
    </row>
    <row r="557" spans="1:12" ht="36.75" customHeight="1">
      <c r="A557" s="56"/>
      <c r="B557" s="56"/>
      <c r="C557" s="56"/>
      <c r="D557" s="56"/>
      <c r="E557" s="56"/>
      <c r="F557" s="57"/>
      <c r="G557" s="57"/>
      <c r="H557" s="67" t="str">
        <f t="shared" si="8"/>
        <v>Preencher probabilidade e impacto</v>
      </c>
      <c r="I557" s="56"/>
      <c r="J557" s="56"/>
      <c r="K557" s="57"/>
      <c r="L557" s="57"/>
    </row>
    <row r="558" spans="1:12" ht="36.75" customHeight="1">
      <c r="A558" s="56"/>
      <c r="B558" s="56"/>
      <c r="C558" s="56"/>
      <c r="D558" s="56"/>
      <c r="E558" s="56"/>
      <c r="F558" s="57"/>
      <c r="G558" s="57"/>
      <c r="H558" s="67" t="str">
        <f t="shared" si="8"/>
        <v>Preencher probabilidade e impacto</v>
      </c>
      <c r="I558" s="56"/>
      <c r="J558" s="56"/>
      <c r="K558" s="57"/>
      <c r="L558" s="57"/>
    </row>
    <row r="559" spans="1:12" ht="36.75" customHeight="1">
      <c r="A559" s="56"/>
      <c r="B559" s="56"/>
      <c r="C559" s="56"/>
      <c r="D559" s="56"/>
      <c r="E559" s="56"/>
      <c r="F559" s="57"/>
      <c r="G559" s="57"/>
      <c r="H559" s="67" t="str">
        <f t="shared" si="8"/>
        <v>Preencher probabilidade e impacto</v>
      </c>
      <c r="I559" s="56"/>
      <c r="J559" s="56"/>
      <c r="K559" s="57"/>
      <c r="L559" s="57"/>
    </row>
    <row r="560" spans="1:12" ht="36.75" customHeight="1">
      <c r="A560" s="56"/>
      <c r="B560" s="56"/>
      <c r="C560" s="56"/>
      <c r="D560" s="56"/>
      <c r="E560" s="56"/>
      <c r="F560" s="57"/>
      <c r="G560" s="57"/>
      <c r="H560" s="67" t="str">
        <f t="shared" si="8"/>
        <v>Preencher probabilidade e impacto</v>
      </c>
      <c r="I560" s="56"/>
      <c r="J560" s="56"/>
      <c r="K560" s="57"/>
      <c r="L560" s="57"/>
    </row>
    <row r="561" spans="1:12" ht="36.75" customHeight="1">
      <c r="A561" s="56"/>
      <c r="B561" s="56"/>
      <c r="C561" s="56"/>
      <c r="D561" s="56"/>
      <c r="E561" s="56"/>
      <c r="F561" s="57"/>
      <c r="G561" s="57"/>
      <c r="H561" s="67" t="str">
        <f t="shared" si="8"/>
        <v>Preencher probabilidade e impacto</v>
      </c>
      <c r="I561" s="56"/>
      <c r="J561" s="56"/>
      <c r="K561" s="57"/>
      <c r="L561" s="57"/>
    </row>
    <row r="562" spans="1:12" ht="36.75" customHeight="1">
      <c r="A562" s="56"/>
      <c r="B562" s="56"/>
      <c r="C562" s="56"/>
      <c r="D562" s="56"/>
      <c r="E562" s="56"/>
      <c r="F562" s="57"/>
      <c r="G562" s="57"/>
      <c r="H562" s="67" t="str">
        <f t="shared" si="8"/>
        <v>Preencher probabilidade e impacto</v>
      </c>
      <c r="I562" s="56"/>
      <c r="J562" s="56"/>
      <c r="K562" s="57"/>
      <c r="L562" s="57"/>
    </row>
    <row r="563" spans="1:12" ht="36.75" customHeight="1">
      <c r="A563" s="56"/>
      <c r="B563" s="56"/>
      <c r="C563" s="56"/>
      <c r="D563" s="56"/>
      <c r="E563" s="56"/>
      <c r="F563" s="57"/>
      <c r="G563" s="57"/>
      <c r="H563" s="67" t="str">
        <f t="shared" si="8"/>
        <v>Preencher probabilidade e impacto</v>
      </c>
      <c r="I563" s="56"/>
      <c r="J563" s="56"/>
      <c r="K563" s="57"/>
      <c r="L563" s="57"/>
    </row>
    <row r="564" spans="1:12" ht="36.75" customHeight="1">
      <c r="A564" s="56"/>
      <c r="B564" s="56"/>
      <c r="C564" s="56"/>
      <c r="D564" s="56"/>
      <c r="E564" s="56"/>
      <c r="F564" s="57"/>
      <c r="G564" s="57"/>
      <c r="H564" s="67" t="str">
        <f t="shared" si="8"/>
        <v>Preencher probabilidade e impacto</v>
      </c>
      <c r="I564" s="56"/>
      <c r="J564" s="56"/>
      <c r="K564" s="57"/>
      <c r="L564" s="57"/>
    </row>
    <row r="565" spans="1:12" ht="36.75" customHeight="1">
      <c r="A565" s="56"/>
      <c r="B565" s="56"/>
      <c r="C565" s="56"/>
      <c r="D565" s="56"/>
      <c r="E565" s="56"/>
      <c r="F565" s="57"/>
      <c r="G565" s="57"/>
      <c r="H565" s="67" t="str">
        <f t="shared" si="8"/>
        <v>Preencher probabilidade e impacto</v>
      </c>
      <c r="I565" s="56"/>
      <c r="J565" s="56"/>
      <c r="K565" s="57"/>
      <c r="L565" s="57"/>
    </row>
    <row r="566" spans="1:12" ht="36.75" customHeight="1">
      <c r="A566" s="56"/>
      <c r="B566" s="56"/>
      <c r="C566" s="56"/>
      <c r="D566" s="56"/>
      <c r="E566" s="56"/>
      <c r="F566" s="57"/>
      <c r="G566" s="57"/>
      <c r="H566" s="67" t="str">
        <f t="shared" si="8"/>
        <v>Preencher probabilidade e impacto</v>
      </c>
      <c r="I566" s="56"/>
      <c r="J566" s="56"/>
      <c r="K566" s="57"/>
      <c r="L566" s="57"/>
    </row>
    <row r="567" spans="1:12" ht="36.75" customHeight="1">
      <c r="A567" s="56"/>
      <c r="B567" s="56"/>
      <c r="C567" s="56"/>
      <c r="D567" s="56"/>
      <c r="E567" s="56"/>
      <c r="F567" s="57"/>
      <c r="G567" s="57"/>
      <c r="H567" s="67" t="str">
        <f t="shared" si="8"/>
        <v>Preencher probabilidade e impacto</v>
      </c>
      <c r="I567" s="56"/>
      <c r="J567" s="56"/>
      <c r="K567" s="57"/>
      <c r="L567" s="57"/>
    </row>
    <row r="568" spans="1:12" ht="36.75" customHeight="1">
      <c r="A568" s="56"/>
      <c r="B568" s="56"/>
      <c r="C568" s="56"/>
      <c r="D568" s="56"/>
      <c r="E568" s="56"/>
      <c r="F568" s="57"/>
      <c r="G568" s="57"/>
      <c r="H568" s="67" t="str">
        <f t="shared" si="8"/>
        <v>Preencher probabilidade e impacto</v>
      </c>
      <c r="I568" s="56"/>
      <c r="J568" s="56"/>
      <c r="K568" s="57"/>
      <c r="L568" s="57"/>
    </row>
    <row r="569" spans="1:12" ht="36.75" customHeight="1">
      <c r="A569" s="56"/>
      <c r="B569" s="56"/>
      <c r="C569" s="56"/>
      <c r="D569" s="56"/>
      <c r="E569" s="56"/>
      <c r="F569" s="57"/>
      <c r="G569" s="57"/>
      <c r="H569" s="67" t="str">
        <f t="shared" si="8"/>
        <v>Preencher probabilidade e impacto</v>
      </c>
      <c r="I569" s="56"/>
      <c r="J569" s="56"/>
      <c r="K569" s="57"/>
      <c r="L569" s="57"/>
    </row>
    <row r="570" spans="1:12" ht="36.75" customHeight="1">
      <c r="A570" s="56"/>
      <c r="B570" s="56"/>
      <c r="C570" s="56"/>
      <c r="D570" s="56"/>
      <c r="E570" s="56"/>
      <c r="F570" s="57"/>
      <c r="G570" s="57"/>
      <c r="H570" s="67" t="str">
        <f t="shared" si="8"/>
        <v>Preencher probabilidade e impacto</v>
      </c>
      <c r="I570" s="56"/>
      <c r="J570" s="56"/>
      <c r="K570" s="57"/>
      <c r="L570" s="57"/>
    </row>
    <row r="571" spans="1:12" ht="36.75" customHeight="1">
      <c r="A571" s="56"/>
      <c r="B571" s="56"/>
      <c r="C571" s="56"/>
      <c r="D571" s="56"/>
      <c r="E571" s="56"/>
      <c r="F571" s="57"/>
      <c r="G571" s="57"/>
      <c r="H571" s="67" t="str">
        <f t="shared" si="8"/>
        <v>Preencher probabilidade e impacto</v>
      </c>
      <c r="I571" s="56"/>
      <c r="J571" s="56"/>
      <c r="K571" s="57"/>
      <c r="L571" s="57"/>
    </row>
    <row r="572" spans="1:12" ht="36.75" customHeight="1">
      <c r="A572" s="56"/>
      <c r="B572" s="56"/>
      <c r="C572" s="56"/>
      <c r="D572" s="56"/>
      <c r="E572" s="56"/>
      <c r="F572" s="57"/>
      <c r="G572" s="57"/>
      <c r="H572" s="67" t="str">
        <f t="shared" si="8"/>
        <v>Preencher probabilidade e impacto</v>
      </c>
      <c r="I572" s="56"/>
      <c r="J572" s="56"/>
      <c r="K572" s="57"/>
      <c r="L572" s="57"/>
    </row>
    <row r="573" spans="1:12" ht="36.75" customHeight="1">
      <c r="A573" s="56"/>
      <c r="B573" s="56"/>
      <c r="C573" s="56"/>
      <c r="D573" s="56"/>
      <c r="E573" s="56"/>
      <c r="F573" s="57"/>
      <c r="G573" s="57"/>
      <c r="H573" s="67" t="str">
        <f t="shared" si="8"/>
        <v>Preencher probabilidade e impacto</v>
      </c>
      <c r="I573" s="56"/>
      <c r="J573" s="56"/>
      <c r="K573" s="57"/>
      <c r="L573" s="57"/>
    </row>
    <row r="574" spans="1:12" ht="36.75" customHeight="1">
      <c r="A574" s="56"/>
      <c r="B574" s="56"/>
      <c r="C574" s="56"/>
      <c r="D574" s="56"/>
      <c r="E574" s="56"/>
      <c r="F574" s="57"/>
      <c r="G574" s="57"/>
      <c r="H574" s="67" t="str">
        <f t="shared" si="8"/>
        <v>Preencher probabilidade e impacto</v>
      </c>
      <c r="I574" s="56"/>
      <c r="J574" s="56"/>
      <c r="K574" s="57"/>
      <c r="L574" s="57"/>
    </row>
    <row r="575" spans="1:12" ht="36.75" customHeight="1">
      <c r="A575" s="56"/>
      <c r="B575" s="56"/>
      <c r="C575" s="56"/>
      <c r="D575" s="56"/>
      <c r="E575" s="56"/>
      <c r="F575" s="57"/>
      <c r="G575" s="57"/>
      <c r="H575" s="67" t="str">
        <f t="shared" si="8"/>
        <v>Preencher probabilidade e impacto</v>
      </c>
      <c r="I575" s="56"/>
      <c r="J575" s="56"/>
      <c r="K575" s="57"/>
      <c r="L575" s="57"/>
    </row>
    <row r="576" spans="1:12" ht="36.75" customHeight="1">
      <c r="A576" s="56"/>
      <c r="B576" s="56"/>
      <c r="C576" s="56"/>
      <c r="D576" s="56"/>
      <c r="E576" s="56"/>
      <c r="F576" s="57"/>
      <c r="G576" s="57"/>
      <c r="H576" s="67" t="str">
        <f t="shared" si="8"/>
        <v>Preencher probabilidade e impacto</v>
      </c>
      <c r="I576" s="56"/>
      <c r="J576" s="56"/>
      <c r="K576" s="57"/>
      <c r="L576" s="57"/>
    </row>
    <row r="577" spans="1:12" ht="36.75" customHeight="1">
      <c r="A577" s="56"/>
      <c r="B577" s="56"/>
      <c r="C577" s="56"/>
      <c r="D577" s="56"/>
      <c r="E577" s="56"/>
      <c r="F577" s="57"/>
      <c r="G577" s="57"/>
      <c r="H577" s="67" t="str">
        <f t="shared" si="8"/>
        <v>Preencher probabilidade e impacto</v>
      </c>
      <c r="I577" s="56"/>
      <c r="J577" s="56"/>
      <c r="K577" s="57"/>
      <c r="L577" s="57"/>
    </row>
    <row r="578" spans="1:12" ht="36.75" customHeight="1">
      <c r="A578" s="56"/>
      <c r="B578" s="56"/>
      <c r="C578" s="56"/>
      <c r="D578" s="56"/>
      <c r="E578" s="56"/>
      <c r="F578" s="57"/>
      <c r="G578" s="57"/>
      <c r="H578" s="67" t="str">
        <f t="shared" si="8"/>
        <v>Preencher probabilidade e impacto</v>
      </c>
      <c r="I578" s="56"/>
      <c r="J578" s="56"/>
      <c r="K578" s="57"/>
      <c r="L578" s="57"/>
    </row>
    <row r="579" spans="1:12" ht="36.75" customHeight="1">
      <c r="A579" s="56"/>
      <c r="B579" s="56"/>
      <c r="C579" s="56"/>
      <c r="D579" s="56"/>
      <c r="E579" s="56"/>
      <c r="F579" s="57"/>
      <c r="G579" s="57"/>
      <c r="H579" s="67" t="str">
        <f t="shared" si="8"/>
        <v>Preencher probabilidade e impacto</v>
      </c>
      <c r="I579" s="56"/>
      <c r="J579" s="56"/>
      <c r="K579" s="57"/>
      <c r="L579" s="57"/>
    </row>
    <row r="580" spans="1:12" ht="36.75" customHeight="1">
      <c r="A580" s="56"/>
      <c r="B580" s="56"/>
      <c r="C580" s="56"/>
      <c r="D580" s="56"/>
      <c r="E580" s="56"/>
      <c r="F580" s="57"/>
      <c r="G580" s="57"/>
      <c r="H580" s="67" t="str">
        <f t="shared" si="8"/>
        <v>Preencher probabilidade e impacto</v>
      </c>
      <c r="I580" s="56"/>
      <c r="J580" s="56"/>
      <c r="K580" s="57"/>
      <c r="L580" s="57"/>
    </row>
    <row r="581" spans="1:12" ht="36.75" customHeight="1">
      <c r="A581" s="56"/>
      <c r="B581" s="56"/>
      <c r="C581" s="56"/>
      <c r="D581" s="56"/>
      <c r="E581" s="56"/>
      <c r="F581" s="57"/>
      <c r="G581" s="57"/>
      <c r="H581" s="67" t="str">
        <f t="shared" si="8"/>
        <v>Preencher probabilidade e impacto</v>
      </c>
      <c r="I581" s="56"/>
      <c r="J581" s="56"/>
      <c r="K581" s="57"/>
      <c r="L581" s="57"/>
    </row>
    <row r="582" spans="1:12" ht="36.75" customHeight="1">
      <c r="A582" s="56"/>
      <c r="B582" s="56"/>
      <c r="C582" s="56"/>
      <c r="D582" s="56"/>
      <c r="E582" s="56"/>
      <c r="F582" s="57"/>
      <c r="G582" s="57"/>
      <c r="H582" s="67" t="str">
        <f t="shared" si="8"/>
        <v>Preencher probabilidade e impacto</v>
      </c>
      <c r="I582" s="56"/>
      <c r="J582" s="56"/>
      <c r="K582" s="57"/>
      <c r="L582" s="57"/>
    </row>
    <row r="583" spans="1:12" ht="36.75" customHeight="1">
      <c r="A583" s="56"/>
      <c r="B583" s="56"/>
      <c r="C583" s="56"/>
      <c r="D583" s="56"/>
      <c r="E583" s="56"/>
      <c r="F583" s="57"/>
      <c r="G583" s="57"/>
      <c r="H583" s="67" t="str">
        <f t="shared" si="8"/>
        <v>Preencher probabilidade e impacto</v>
      </c>
      <c r="I583" s="56"/>
      <c r="J583" s="56"/>
      <c r="K583" s="57"/>
      <c r="L583" s="57"/>
    </row>
    <row r="584" spans="1:12" ht="36.75" customHeight="1">
      <c r="A584" s="56"/>
      <c r="B584" s="56"/>
      <c r="C584" s="56"/>
      <c r="D584" s="56"/>
      <c r="E584" s="56"/>
      <c r="F584" s="57"/>
      <c r="G584" s="57"/>
      <c r="H584" s="67" t="str">
        <f t="shared" si="8"/>
        <v>Preencher probabilidade e impacto</v>
      </c>
      <c r="I584" s="56"/>
      <c r="J584" s="56"/>
      <c r="K584" s="57"/>
      <c r="L584" s="57"/>
    </row>
    <row r="585" spans="1:12" ht="36.75" customHeight="1">
      <c r="A585" s="56"/>
      <c r="B585" s="56"/>
      <c r="C585" s="56"/>
      <c r="D585" s="56"/>
      <c r="E585" s="56"/>
      <c r="F585" s="57"/>
      <c r="G585" s="57"/>
      <c r="H585" s="67" t="str">
        <f t="shared" ref="H585:H648" si="9">IF(AND(F585="(1) Rara",G585="(1) Ausente"),"Baixo",IF(AND(F585="(1) Rara",G585="(2) Leve"),"Baixo",IF(AND(F585="(1) Rara",G585="(3) Moderado"),"Baixo",IF(AND(F585="(1) Rara",G585="(4) Grave"),"Baixo",IF(AND(F585="(1) Rara",G585="(5) Catastrófico"),"Moderado",IF(AND(F585="(2) Improvável",G585="(1) Ausente"),"Baixo",IF(AND(F585="(2) Improvável",G585="(2) Leve"),"Baixo",IF(AND(F585="(2) Improvável",G585="(3) Moderado"),"Moderado",IF(AND(F585="(2) Improvável",G585="(4) Grave"),"Moderado",IF(AND(F585="(2) Improvável",G585="(5) Catastrófico"),"Moderado",IF(AND(F585="(3) Possível",G585="(1) Ausente"),"Baixo",IF(AND(F585="(3) Possível",G585="(2) Leve"),"Moderado",IF(AND(F585="(3) Possível",G585="(3) Moderado"),"Moderado",IF(AND(F585="(3) Possível",G585="(4) Grave"),"Alto",IF(AND(F585="(3) Possível",G585="(5) Catastrófico"),"Alto",IF(AND(F585="(4) Provável",G585="(1) Ausente"),"Baixo",IF(AND(F585="(4) Provável",G585="(2) Leve"),"Moderado",IF(AND(F585="(4) Provável",G585="(3) Moderado"),"Alto",IF(AND(F585="(4) Provável",G585="(4) Grave"),"Alto",IF(AND(F585="(4) Provável",G585="(5) Catastrófico"),"Crítico",IF(AND(F585="(5) Quase Certa",G585="(1) Ausente"),"Moderado",IF(AND(F585="(5) Quase Certa",G585="(2) Leve"),"Moderado",IF(AND(F585="(5) Quase Certa",G585="(3) Moderado"),"Alto",IF(AND(F585="(5) Quase Certa",G585="(4) Grave"),"Crítico",IF(AND(F585="(5) Quase Certa",G585="(5) Catastrófico"),"Crítico","Preencher probabilidade e impacto")))))))))))))))))))))))))</f>
        <v>Preencher probabilidade e impacto</v>
      </c>
      <c r="I585" s="56"/>
      <c r="J585" s="56"/>
      <c r="K585" s="57"/>
      <c r="L585" s="57"/>
    </row>
    <row r="586" spans="1:12" ht="36.75" customHeight="1">
      <c r="A586" s="56"/>
      <c r="B586" s="56"/>
      <c r="C586" s="56"/>
      <c r="D586" s="56"/>
      <c r="E586" s="56"/>
      <c r="F586" s="57"/>
      <c r="G586" s="57"/>
      <c r="H586" s="67" t="str">
        <f t="shared" si="9"/>
        <v>Preencher probabilidade e impacto</v>
      </c>
      <c r="I586" s="56"/>
      <c r="J586" s="56"/>
      <c r="K586" s="57"/>
      <c r="L586" s="57"/>
    </row>
    <row r="587" spans="1:12" ht="36.75" customHeight="1">
      <c r="A587" s="56"/>
      <c r="B587" s="56"/>
      <c r="C587" s="56"/>
      <c r="D587" s="56"/>
      <c r="E587" s="56"/>
      <c r="F587" s="57"/>
      <c r="G587" s="57"/>
      <c r="H587" s="67" t="str">
        <f t="shared" si="9"/>
        <v>Preencher probabilidade e impacto</v>
      </c>
      <c r="I587" s="56"/>
      <c r="J587" s="56"/>
      <c r="K587" s="57"/>
      <c r="L587" s="57"/>
    </row>
    <row r="588" spans="1:12" ht="36.75" customHeight="1">
      <c r="A588" s="56"/>
      <c r="B588" s="56"/>
      <c r="C588" s="56"/>
      <c r="D588" s="56"/>
      <c r="E588" s="56"/>
      <c r="F588" s="57"/>
      <c r="G588" s="57"/>
      <c r="H588" s="67" t="str">
        <f t="shared" si="9"/>
        <v>Preencher probabilidade e impacto</v>
      </c>
      <c r="I588" s="56"/>
      <c r="J588" s="56"/>
      <c r="K588" s="57"/>
      <c r="L588" s="57"/>
    </row>
    <row r="589" spans="1:12" ht="36.75" customHeight="1">
      <c r="A589" s="56"/>
      <c r="B589" s="56"/>
      <c r="C589" s="56"/>
      <c r="D589" s="56"/>
      <c r="E589" s="56"/>
      <c r="F589" s="57"/>
      <c r="G589" s="57"/>
      <c r="H589" s="67" t="str">
        <f t="shared" si="9"/>
        <v>Preencher probabilidade e impacto</v>
      </c>
      <c r="I589" s="56"/>
      <c r="J589" s="56"/>
      <c r="K589" s="57"/>
      <c r="L589" s="57"/>
    </row>
    <row r="590" spans="1:12" ht="36.75" customHeight="1">
      <c r="A590" s="56"/>
      <c r="B590" s="56"/>
      <c r="C590" s="56"/>
      <c r="D590" s="56"/>
      <c r="E590" s="56"/>
      <c r="F590" s="57"/>
      <c r="G590" s="57"/>
      <c r="H590" s="67" t="str">
        <f t="shared" si="9"/>
        <v>Preencher probabilidade e impacto</v>
      </c>
      <c r="I590" s="56"/>
      <c r="J590" s="56"/>
      <c r="K590" s="57"/>
      <c r="L590" s="57"/>
    </row>
    <row r="591" spans="1:12" ht="36.75" customHeight="1">
      <c r="A591" s="56"/>
      <c r="B591" s="56"/>
      <c r="C591" s="56"/>
      <c r="D591" s="56"/>
      <c r="E591" s="56"/>
      <c r="F591" s="57"/>
      <c r="G591" s="57"/>
      <c r="H591" s="67" t="str">
        <f t="shared" si="9"/>
        <v>Preencher probabilidade e impacto</v>
      </c>
      <c r="I591" s="56"/>
      <c r="J591" s="56"/>
      <c r="K591" s="57"/>
      <c r="L591" s="57"/>
    </row>
    <row r="592" spans="1:12" ht="36.75" customHeight="1">
      <c r="A592" s="56"/>
      <c r="B592" s="56"/>
      <c r="C592" s="56"/>
      <c r="D592" s="56"/>
      <c r="E592" s="56"/>
      <c r="F592" s="57"/>
      <c r="G592" s="57"/>
      <c r="H592" s="67" t="str">
        <f t="shared" si="9"/>
        <v>Preencher probabilidade e impacto</v>
      </c>
      <c r="I592" s="56"/>
      <c r="J592" s="56"/>
      <c r="K592" s="57"/>
      <c r="L592" s="57"/>
    </row>
    <row r="593" spans="1:12" ht="36.75" customHeight="1">
      <c r="A593" s="56"/>
      <c r="B593" s="56"/>
      <c r="C593" s="56"/>
      <c r="D593" s="56"/>
      <c r="E593" s="56"/>
      <c r="F593" s="57"/>
      <c r="G593" s="57"/>
      <c r="H593" s="67" t="str">
        <f t="shared" si="9"/>
        <v>Preencher probabilidade e impacto</v>
      </c>
      <c r="I593" s="56"/>
      <c r="J593" s="56"/>
      <c r="K593" s="57"/>
      <c r="L593" s="57"/>
    </row>
    <row r="594" spans="1:12" ht="36.75" customHeight="1">
      <c r="A594" s="56"/>
      <c r="B594" s="56"/>
      <c r="C594" s="56"/>
      <c r="D594" s="56"/>
      <c r="E594" s="56"/>
      <c r="F594" s="57"/>
      <c r="G594" s="57"/>
      <c r="H594" s="67" t="str">
        <f t="shared" si="9"/>
        <v>Preencher probabilidade e impacto</v>
      </c>
      <c r="I594" s="56"/>
      <c r="J594" s="56"/>
      <c r="K594" s="57"/>
      <c r="L594" s="57"/>
    </row>
    <row r="595" spans="1:12" ht="36.75" customHeight="1">
      <c r="A595" s="56"/>
      <c r="B595" s="56"/>
      <c r="C595" s="56"/>
      <c r="D595" s="56"/>
      <c r="E595" s="56"/>
      <c r="F595" s="57"/>
      <c r="G595" s="57"/>
      <c r="H595" s="67" t="str">
        <f t="shared" si="9"/>
        <v>Preencher probabilidade e impacto</v>
      </c>
      <c r="I595" s="56"/>
      <c r="J595" s="56"/>
      <c r="K595" s="57"/>
      <c r="L595" s="57"/>
    </row>
    <row r="596" spans="1:12" ht="36.75" customHeight="1">
      <c r="A596" s="56"/>
      <c r="B596" s="56"/>
      <c r="C596" s="56"/>
      <c r="D596" s="56"/>
      <c r="E596" s="56"/>
      <c r="F596" s="57"/>
      <c r="G596" s="57"/>
      <c r="H596" s="67" t="str">
        <f t="shared" si="9"/>
        <v>Preencher probabilidade e impacto</v>
      </c>
      <c r="I596" s="56"/>
      <c r="J596" s="56"/>
      <c r="K596" s="57"/>
      <c r="L596" s="57"/>
    </row>
    <row r="597" spans="1:12" ht="36.75" customHeight="1">
      <c r="A597" s="56"/>
      <c r="B597" s="56"/>
      <c r="C597" s="56"/>
      <c r="D597" s="56"/>
      <c r="E597" s="56"/>
      <c r="F597" s="57"/>
      <c r="G597" s="57"/>
      <c r="H597" s="67" t="str">
        <f t="shared" si="9"/>
        <v>Preencher probabilidade e impacto</v>
      </c>
      <c r="I597" s="56"/>
      <c r="J597" s="56"/>
      <c r="K597" s="57"/>
      <c r="L597" s="57"/>
    </row>
    <row r="598" spans="1:12" ht="36.75" customHeight="1">
      <c r="A598" s="56"/>
      <c r="B598" s="56"/>
      <c r="C598" s="56"/>
      <c r="D598" s="56"/>
      <c r="E598" s="56"/>
      <c r="F598" s="57"/>
      <c r="G598" s="57"/>
      <c r="H598" s="67" t="str">
        <f t="shared" si="9"/>
        <v>Preencher probabilidade e impacto</v>
      </c>
      <c r="I598" s="56"/>
      <c r="J598" s="56"/>
      <c r="K598" s="57"/>
      <c r="L598" s="57"/>
    </row>
    <row r="599" spans="1:12" ht="36.75" customHeight="1">
      <c r="A599" s="56"/>
      <c r="B599" s="56"/>
      <c r="C599" s="56"/>
      <c r="D599" s="56"/>
      <c r="E599" s="56"/>
      <c r="F599" s="57"/>
      <c r="G599" s="57"/>
      <c r="H599" s="67" t="str">
        <f t="shared" si="9"/>
        <v>Preencher probabilidade e impacto</v>
      </c>
      <c r="I599" s="56"/>
      <c r="J599" s="56"/>
      <c r="K599" s="57"/>
      <c r="L599" s="57"/>
    </row>
    <row r="600" spans="1:12" ht="36.75" customHeight="1">
      <c r="A600" s="56"/>
      <c r="B600" s="56"/>
      <c r="C600" s="56"/>
      <c r="D600" s="56"/>
      <c r="E600" s="56"/>
      <c r="F600" s="57"/>
      <c r="G600" s="57"/>
      <c r="H600" s="67" t="str">
        <f t="shared" si="9"/>
        <v>Preencher probabilidade e impacto</v>
      </c>
      <c r="I600" s="56"/>
      <c r="J600" s="56"/>
      <c r="K600" s="57"/>
      <c r="L600" s="57"/>
    </row>
    <row r="601" spans="1:12" ht="36.75" customHeight="1">
      <c r="A601" s="56"/>
      <c r="B601" s="56"/>
      <c r="C601" s="56"/>
      <c r="D601" s="56"/>
      <c r="E601" s="56"/>
      <c r="F601" s="57"/>
      <c r="G601" s="57"/>
      <c r="H601" s="67" t="str">
        <f t="shared" si="9"/>
        <v>Preencher probabilidade e impacto</v>
      </c>
      <c r="I601" s="56"/>
      <c r="J601" s="56"/>
      <c r="K601" s="57"/>
      <c r="L601" s="57"/>
    </row>
    <row r="602" spans="1:12" ht="36.75" customHeight="1">
      <c r="A602" s="56"/>
      <c r="B602" s="56"/>
      <c r="C602" s="56"/>
      <c r="D602" s="56"/>
      <c r="E602" s="56"/>
      <c r="F602" s="57"/>
      <c r="G602" s="57"/>
      <c r="H602" s="67" t="str">
        <f t="shared" si="9"/>
        <v>Preencher probabilidade e impacto</v>
      </c>
      <c r="I602" s="56"/>
      <c r="J602" s="56"/>
      <c r="K602" s="57"/>
      <c r="L602" s="57"/>
    </row>
    <row r="603" spans="1:12" ht="36.75" customHeight="1">
      <c r="A603" s="56"/>
      <c r="B603" s="56"/>
      <c r="C603" s="56"/>
      <c r="D603" s="56"/>
      <c r="E603" s="56"/>
      <c r="F603" s="57"/>
      <c r="G603" s="57"/>
      <c r="H603" s="67" t="str">
        <f t="shared" si="9"/>
        <v>Preencher probabilidade e impacto</v>
      </c>
      <c r="I603" s="56"/>
      <c r="J603" s="56"/>
      <c r="K603" s="57"/>
      <c r="L603" s="57"/>
    </row>
    <row r="604" spans="1:12" ht="36.75" customHeight="1">
      <c r="A604" s="56"/>
      <c r="B604" s="56"/>
      <c r="C604" s="56"/>
      <c r="D604" s="56"/>
      <c r="E604" s="56"/>
      <c r="F604" s="57"/>
      <c r="G604" s="57"/>
      <c r="H604" s="67" t="str">
        <f t="shared" si="9"/>
        <v>Preencher probabilidade e impacto</v>
      </c>
      <c r="I604" s="56"/>
      <c r="J604" s="56"/>
      <c r="K604" s="57"/>
      <c r="L604" s="57"/>
    </row>
    <row r="605" spans="1:12" ht="36.75" customHeight="1">
      <c r="A605" s="56"/>
      <c r="B605" s="56"/>
      <c r="C605" s="56"/>
      <c r="D605" s="56"/>
      <c r="E605" s="56"/>
      <c r="F605" s="57"/>
      <c r="G605" s="57"/>
      <c r="H605" s="67" t="str">
        <f t="shared" si="9"/>
        <v>Preencher probabilidade e impacto</v>
      </c>
      <c r="I605" s="56"/>
      <c r="J605" s="56"/>
      <c r="K605" s="57"/>
      <c r="L605" s="57"/>
    </row>
    <row r="606" spans="1:12" ht="36.75" customHeight="1">
      <c r="A606" s="56"/>
      <c r="B606" s="56"/>
      <c r="C606" s="56"/>
      <c r="D606" s="56"/>
      <c r="E606" s="56"/>
      <c r="F606" s="57"/>
      <c r="G606" s="57"/>
      <c r="H606" s="67" t="str">
        <f t="shared" si="9"/>
        <v>Preencher probabilidade e impacto</v>
      </c>
      <c r="I606" s="56"/>
      <c r="J606" s="56"/>
      <c r="K606" s="57"/>
      <c r="L606" s="57"/>
    </row>
    <row r="607" spans="1:12" ht="36.75" customHeight="1">
      <c r="A607" s="56"/>
      <c r="B607" s="56"/>
      <c r="C607" s="56"/>
      <c r="D607" s="56"/>
      <c r="E607" s="56"/>
      <c r="F607" s="57"/>
      <c r="G607" s="57"/>
      <c r="H607" s="67" t="str">
        <f t="shared" si="9"/>
        <v>Preencher probabilidade e impacto</v>
      </c>
      <c r="I607" s="56"/>
      <c r="J607" s="56"/>
      <c r="K607" s="57"/>
      <c r="L607" s="57"/>
    </row>
    <row r="608" spans="1:12" ht="36.75" customHeight="1">
      <c r="A608" s="56"/>
      <c r="B608" s="56"/>
      <c r="C608" s="56"/>
      <c r="D608" s="56"/>
      <c r="E608" s="56"/>
      <c r="F608" s="57"/>
      <c r="G608" s="57"/>
      <c r="H608" s="67" t="str">
        <f t="shared" si="9"/>
        <v>Preencher probabilidade e impacto</v>
      </c>
      <c r="I608" s="56"/>
      <c r="J608" s="56"/>
      <c r="K608" s="57"/>
      <c r="L608" s="57"/>
    </row>
    <row r="609" spans="1:12" ht="36.75" customHeight="1">
      <c r="A609" s="56"/>
      <c r="B609" s="56"/>
      <c r="C609" s="56"/>
      <c r="D609" s="56"/>
      <c r="E609" s="56"/>
      <c r="F609" s="57"/>
      <c r="G609" s="57"/>
      <c r="H609" s="67" t="str">
        <f t="shared" si="9"/>
        <v>Preencher probabilidade e impacto</v>
      </c>
      <c r="I609" s="56"/>
      <c r="J609" s="56"/>
      <c r="K609" s="57"/>
      <c r="L609" s="57"/>
    </row>
    <row r="610" spans="1:12" ht="36.75" customHeight="1">
      <c r="A610" s="56"/>
      <c r="B610" s="56"/>
      <c r="C610" s="56"/>
      <c r="D610" s="56"/>
      <c r="E610" s="56"/>
      <c r="F610" s="57"/>
      <c r="G610" s="57"/>
      <c r="H610" s="67" t="str">
        <f t="shared" si="9"/>
        <v>Preencher probabilidade e impacto</v>
      </c>
      <c r="I610" s="56"/>
      <c r="J610" s="56"/>
      <c r="K610" s="57"/>
      <c r="L610" s="57"/>
    </row>
    <row r="611" spans="1:12" ht="36.75" customHeight="1">
      <c r="A611" s="56"/>
      <c r="B611" s="56"/>
      <c r="C611" s="56"/>
      <c r="D611" s="56"/>
      <c r="E611" s="56"/>
      <c r="F611" s="57"/>
      <c r="G611" s="57"/>
      <c r="H611" s="67" t="str">
        <f t="shared" si="9"/>
        <v>Preencher probabilidade e impacto</v>
      </c>
      <c r="I611" s="56"/>
      <c r="J611" s="56"/>
      <c r="K611" s="57"/>
      <c r="L611" s="57"/>
    </row>
    <row r="612" spans="1:12" ht="36.75" customHeight="1">
      <c r="A612" s="56"/>
      <c r="B612" s="56"/>
      <c r="C612" s="56"/>
      <c r="D612" s="56"/>
      <c r="E612" s="56"/>
      <c r="F612" s="57"/>
      <c r="G612" s="57"/>
      <c r="H612" s="67" t="str">
        <f t="shared" si="9"/>
        <v>Preencher probabilidade e impacto</v>
      </c>
      <c r="I612" s="56"/>
      <c r="J612" s="56"/>
      <c r="K612" s="57"/>
      <c r="L612" s="57"/>
    </row>
    <row r="613" spans="1:12" ht="36.75" customHeight="1">
      <c r="A613" s="56"/>
      <c r="B613" s="56"/>
      <c r="C613" s="56"/>
      <c r="D613" s="56"/>
      <c r="E613" s="56"/>
      <c r="F613" s="57"/>
      <c r="G613" s="57"/>
      <c r="H613" s="67" t="str">
        <f t="shared" si="9"/>
        <v>Preencher probabilidade e impacto</v>
      </c>
      <c r="I613" s="56"/>
      <c r="J613" s="56"/>
      <c r="K613" s="57"/>
      <c r="L613" s="57"/>
    </row>
    <row r="614" spans="1:12" ht="36.75" customHeight="1">
      <c r="A614" s="56"/>
      <c r="B614" s="56"/>
      <c r="C614" s="56"/>
      <c r="D614" s="56"/>
      <c r="E614" s="56"/>
      <c r="F614" s="57"/>
      <c r="G614" s="57"/>
      <c r="H614" s="67" t="str">
        <f t="shared" si="9"/>
        <v>Preencher probabilidade e impacto</v>
      </c>
      <c r="I614" s="56"/>
      <c r="J614" s="56"/>
      <c r="K614" s="57"/>
      <c r="L614" s="57"/>
    </row>
    <row r="615" spans="1:12" ht="36.75" customHeight="1">
      <c r="A615" s="56"/>
      <c r="B615" s="56"/>
      <c r="C615" s="56"/>
      <c r="D615" s="56"/>
      <c r="E615" s="56"/>
      <c r="F615" s="57"/>
      <c r="G615" s="57"/>
      <c r="H615" s="67" t="str">
        <f t="shared" si="9"/>
        <v>Preencher probabilidade e impacto</v>
      </c>
      <c r="I615" s="56"/>
      <c r="J615" s="56"/>
      <c r="K615" s="57"/>
      <c r="L615" s="57"/>
    </row>
    <row r="616" spans="1:12" ht="36.75" customHeight="1">
      <c r="A616" s="56"/>
      <c r="B616" s="56"/>
      <c r="C616" s="56"/>
      <c r="D616" s="56"/>
      <c r="E616" s="56"/>
      <c r="F616" s="57"/>
      <c r="G616" s="57"/>
      <c r="H616" s="67" t="str">
        <f t="shared" si="9"/>
        <v>Preencher probabilidade e impacto</v>
      </c>
      <c r="I616" s="56"/>
      <c r="J616" s="56"/>
      <c r="K616" s="57"/>
      <c r="L616" s="57"/>
    </row>
    <row r="617" spans="1:12" ht="36.75" customHeight="1">
      <c r="A617" s="56"/>
      <c r="B617" s="56"/>
      <c r="C617" s="56"/>
      <c r="D617" s="56"/>
      <c r="E617" s="56"/>
      <c r="F617" s="57"/>
      <c r="G617" s="57"/>
      <c r="H617" s="67" t="str">
        <f t="shared" si="9"/>
        <v>Preencher probabilidade e impacto</v>
      </c>
      <c r="I617" s="56"/>
      <c r="J617" s="56"/>
      <c r="K617" s="57"/>
      <c r="L617" s="57"/>
    </row>
    <row r="618" spans="1:12" ht="36.75" customHeight="1">
      <c r="A618" s="56"/>
      <c r="B618" s="56"/>
      <c r="C618" s="56"/>
      <c r="D618" s="56"/>
      <c r="E618" s="56"/>
      <c r="F618" s="57"/>
      <c r="G618" s="57"/>
      <c r="H618" s="67" t="str">
        <f t="shared" si="9"/>
        <v>Preencher probabilidade e impacto</v>
      </c>
      <c r="I618" s="56"/>
      <c r="J618" s="56"/>
      <c r="K618" s="57"/>
      <c r="L618" s="57"/>
    </row>
    <row r="619" spans="1:12" ht="36.75" customHeight="1">
      <c r="A619" s="56"/>
      <c r="B619" s="56"/>
      <c r="C619" s="56"/>
      <c r="D619" s="56"/>
      <c r="E619" s="56"/>
      <c r="F619" s="57"/>
      <c r="G619" s="57"/>
      <c r="H619" s="67" t="str">
        <f t="shared" si="9"/>
        <v>Preencher probabilidade e impacto</v>
      </c>
      <c r="I619" s="56"/>
      <c r="J619" s="56"/>
      <c r="K619" s="57"/>
      <c r="L619" s="57"/>
    </row>
    <row r="620" spans="1:12" ht="36.75" customHeight="1">
      <c r="A620" s="56"/>
      <c r="B620" s="56"/>
      <c r="C620" s="56"/>
      <c r="D620" s="56"/>
      <c r="E620" s="56"/>
      <c r="F620" s="57"/>
      <c r="G620" s="57"/>
      <c r="H620" s="67" t="str">
        <f t="shared" si="9"/>
        <v>Preencher probabilidade e impacto</v>
      </c>
      <c r="I620" s="56"/>
      <c r="J620" s="56"/>
      <c r="K620" s="57"/>
      <c r="L620" s="57"/>
    </row>
    <row r="621" spans="1:12" ht="36.75" customHeight="1">
      <c r="A621" s="56"/>
      <c r="B621" s="56"/>
      <c r="C621" s="56"/>
      <c r="D621" s="56"/>
      <c r="E621" s="56"/>
      <c r="F621" s="57"/>
      <c r="G621" s="57"/>
      <c r="H621" s="67" t="str">
        <f t="shared" si="9"/>
        <v>Preencher probabilidade e impacto</v>
      </c>
      <c r="I621" s="56"/>
      <c r="J621" s="56"/>
      <c r="K621" s="57"/>
      <c r="L621" s="57"/>
    </row>
    <row r="622" spans="1:12" ht="36.75" customHeight="1">
      <c r="A622" s="56"/>
      <c r="B622" s="56"/>
      <c r="C622" s="56"/>
      <c r="D622" s="56"/>
      <c r="E622" s="56"/>
      <c r="F622" s="57"/>
      <c r="G622" s="57"/>
      <c r="H622" s="67" t="str">
        <f t="shared" si="9"/>
        <v>Preencher probabilidade e impacto</v>
      </c>
      <c r="I622" s="56"/>
      <c r="J622" s="56"/>
      <c r="K622" s="57"/>
      <c r="L622" s="57"/>
    </row>
    <row r="623" spans="1:12" ht="36.75" customHeight="1">
      <c r="A623" s="56"/>
      <c r="B623" s="56"/>
      <c r="C623" s="56"/>
      <c r="D623" s="56"/>
      <c r="E623" s="56"/>
      <c r="F623" s="57"/>
      <c r="G623" s="57"/>
      <c r="H623" s="67" t="str">
        <f t="shared" si="9"/>
        <v>Preencher probabilidade e impacto</v>
      </c>
      <c r="I623" s="56"/>
      <c r="J623" s="56"/>
      <c r="K623" s="57"/>
      <c r="L623" s="57"/>
    </row>
    <row r="624" spans="1:12" ht="36.75" customHeight="1">
      <c r="A624" s="56"/>
      <c r="B624" s="56"/>
      <c r="C624" s="56"/>
      <c r="D624" s="56"/>
      <c r="E624" s="56"/>
      <c r="F624" s="57"/>
      <c r="G624" s="57"/>
      <c r="H624" s="67" t="str">
        <f t="shared" si="9"/>
        <v>Preencher probabilidade e impacto</v>
      </c>
      <c r="I624" s="56"/>
      <c r="J624" s="56"/>
      <c r="K624" s="57"/>
      <c r="L624" s="57"/>
    </row>
    <row r="625" spans="1:12" ht="36.75" customHeight="1">
      <c r="A625" s="56"/>
      <c r="B625" s="56"/>
      <c r="C625" s="56"/>
      <c r="D625" s="56"/>
      <c r="E625" s="56"/>
      <c r="F625" s="57"/>
      <c r="G625" s="57"/>
      <c r="H625" s="67" t="str">
        <f t="shared" si="9"/>
        <v>Preencher probabilidade e impacto</v>
      </c>
      <c r="I625" s="56"/>
      <c r="J625" s="56"/>
      <c r="K625" s="57"/>
      <c r="L625" s="57"/>
    </row>
    <row r="626" spans="1:12" ht="36.75" customHeight="1">
      <c r="A626" s="56"/>
      <c r="B626" s="56"/>
      <c r="C626" s="56"/>
      <c r="D626" s="56"/>
      <c r="E626" s="56"/>
      <c r="F626" s="57"/>
      <c r="G626" s="57"/>
      <c r="H626" s="67" t="str">
        <f t="shared" si="9"/>
        <v>Preencher probabilidade e impacto</v>
      </c>
      <c r="I626" s="56"/>
      <c r="J626" s="56"/>
      <c r="K626" s="57"/>
      <c r="L626" s="57"/>
    </row>
    <row r="627" spans="1:12" ht="36.75" customHeight="1">
      <c r="A627" s="56"/>
      <c r="B627" s="56"/>
      <c r="C627" s="56"/>
      <c r="D627" s="56"/>
      <c r="E627" s="56"/>
      <c r="F627" s="57"/>
      <c r="G627" s="57"/>
      <c r="H627" s="67" t="str">
        <f t="shared" si="9"/>
        <v>Preencher probabilidade e impacto</v>
      </c>
      <c r="I627" s="56"/>
      <c r="J627" s="56"/>
      <c r="K627" s="57"/>
      <c r="L627" s="57"/>
    </row>
    <row r="628" spans="1:12" ht="36.75" customHeight="1">
      <c r="A628" s="56"/>
      <c r="B628" s="56"/>
      <c r="C628" s="56"/>
      <c r="D628" s="56"/>
      <c r="E628" s="56"/>
      <c r="F628" s="57"/>
      <c r="G628" s="57"/>
      <c r="H628" s="67" t="str">
        <f t="shared" si="9"/>
        <v>Preencher probabilidade e impacto</v>
      </c>
      <c r="I628" s="56"/>
      <c r="J628" s="56"/>
      <c r="K628" s="57"/>
      <c r="L628" s="57"/>
    </row>
    <row r="629" spans="1:12" ht="36.75" customHeight="1">
      <c r="A629" s="56"/>
      <c r="B629" s="56"/>
      <c r="C629" s="56"/>
      <c r="D629" s="56"/>
      <c r="E629" s="56"/>
      <c r="F629" s="57"/>
      <c r="G629" s="57"/>
      <c r="H629" s="67" t="str">
        <f t="shared" si="9"/>
        <v>Preencher probabilidade e impacto</v>
      </c>
      <c r="I629" s="56"/>
      <c r="J629" s="56"/>
      <c r="K629" s="57"/>
      <c r="L629" s="57"/>
    </row>
    <row r="630" spans="1:12" ht="36.75" customHeight="1">
      <c r="A630" s="56"/>
      <c r="B630" s="56"/>
      <c r="C630" s="56"/>
      <c r="D630" s="56"/>
      <c r="E630" s="56"/>
      <c r="F630" s="57"/>
      <c r="G630" s="57"/>
      <c r="H630" s="67" t="str">
        <f t="shared" si="9"/>
        <v>Preencher probabilidade e impacto</v>
      </c>
      <c r="I630" s="56"/>
      <c r="J630" s="56"/>
      <c r="K630" s="57"/>
      <c r="L630" s="57"/>
    </row>
    <row r="631" spans="1:12" ht="36.75" customHeight="1">
      <c r="A631" s="56"/>
      <c r="B631" s="56"/>
      <c r="C631" s="56"/>
      <c r="D631" s="56"/>
      <c r="E631" s="56"/>
      <c r="F631" s="57"/>
      <c r="G631" s="57"/>
      <c r="H631" s="67" t="str">
        <f t="shared" si="9"/>
        <v>Preencher probabilidade e impacto</v>
      </c>
      <c r="I631" s="56"/>
      <c r="J631" s="56"/>
      <c r="K631" s="57"/>
      <c r="L631" s="57"/>
    </row>
    <row r="632" spans="1:12" ht="36.75" customHeight="1">
      <c r="A632" s="56"/>
      <c r="B632" s="56"/>
      <c r="C632" s="56"/>
      <c r="D632" s="56"/>
      <c r="E632" s="56"/>
      <c r="F632" s="57"/>
      <c r="G632" s="57"/>
      <c r="H632" s="67" t="str">
        <f t="shared" si="9"/>
        <v>Preencher probabilidade e impacto</v>
      </c>
      <c r="I632" s="56"/>
      <c r="J632" s="56"/>
      <c r="K632" s="57"/>
      <c r="L632" s="57"/>
    </row>
    <row r="633" spans="1:12" ht="36.75" customHeight="1">
      <c r="A633" s="56"/>
      <c r="B633" s="56"/>
      <c r="C633" s="56"/>
      <c r="D633" s="56"/>
      <c r="E633" s="56"/>
      <c r="F633" s="57"/>
      <c r="G633" s="57"/>
      <c r="H633" s="67" t="str">
        <f t="shared" si="9"/>
        <v>Preencher probabilidade e impacto</v>
      </c>
      <c r="I633" s="56"/>
      <c r="J633" s="56"/>
      <c r="K633" s="57"/>
      <c r="L633" s="57"/>
    </row>
    <row r="634" spans="1:12" ht="36.75" customHeight="1">
      <c r="A634" s="56"/>
      <c r="B634" s="56"/>
      <c r="C634" s="56"/>
      <c r="D634" s="56"/>
      <c r="E634" s="56"/>
      <c r="F634" s="57"/>
      <c r="G634" s="57"/>
      <c r="H634" s="67" t="str">
        <f t="shared" si="9"/>
        <v>Preencher probabilidade e impacto</v>
      </c>
      <c r="I634" s="56"/>
      <c r="J634" s="56"/>
      <c r="K634" s="57"/>
      <c r="L634" s="57"/>
    </row>
    <row r="635" spans="1:12" ht="36.75" customHeight="1">
      <c r="A635" s="56"/>
      <c r="B635" s="56"/>
      <c r="C635" s="56"/>
      <c r="D635" s="56"/>
      <c r="E635" s="56"/>
      <c r="F635" s="57"/>
      <c r="G635" s="57"/>
      <c r="H635" s="67" t="str">
        <f t="shared" si="9"/>
        <v>Preencher probabilidade e impacto</v>
      </c>
      <c r="I635" s="56"/>
      <c r="J635" s="56"/>
      <c r="K635" s="57"/>
      <c r="L635" s="57"/>
    </row>
    <row r="636" spans="1:12" ht="36.75" customHeight="1">
      <c r="A636" s="56"/>
      <c r="B636" s="56"/>
      <c r="C636" s="56"/>
      <c r="D636" s="56"/>
      <c r="E636" s="56"/>
      <c r="F636" s="57"/>
      <c r="G636" s="57"/>
      <c r="H636" s="67" t="str">
        <f t="shared" si="9"/>
        <v>Preencher probabilidade e impacto</v>
      </c>
      <c r="I636" s="56"/>
      <c r="J636" s="56"/>
      <c r="K636" s="57"/>
      <c r="L636" s="57"/>
    </row>
    <row r="637" spans="1:12" ht="36.75" customHeight="1">
      <c r="A637" s="56"/>
      <c r="B637" s="56"/>
      <c r="C637" s="56"/>
      <c r="D637" s="56"/>
      <c r="E637" s="56"/>
      <c r="F637" s="57"/>
      <c r="G637" s="57"/>
      <c r="H637" s="67" t="str">
        <f t="shared" si="9"/>
        <v>Preencher probabilidade e impacto</v>
      </c>
      <c r="I637" s="56"/>
      <c r="J637" s="56"/>
      <c r="K637" s="57"/>
      <c r="L637" s="57"/>
    </row>
    <row r="638" spans="1:12" ht="36.75" customHeight="1">
      <c r="A638" s="56"/>
      <c r="B638" s="56"/>
      <c r="C638" s="56"/>
      <c r="D638" s="56"/>
      <c r="E638" s="56"/>
      <c r="F638" s="57"/>
      <c r="G638" s="57"/>
      <c r="H638" s="67" t="str">
        <f t="shared" si="9"/>
        <v>Preencher probabilidade e impacto</v>
      </c>
      <c r="I638" s="56"/>
      <c r="J638" s="56"/>
      <c r="K638" s="57"/>
      <c r="L638" s="57"/>
    </row>
    <row r="639" spans="1:12" ht="36.75" customHeight="1">
      <c r="A639" s="56"/>
      <c r="B639" s="56"/>
      <c r="C639" s="56"/>
      <c r="D639" s="56"/>
      <c r="E639" s="56"/>
      <c r="F639" s="57"/>
      <c r="G639" s="57"/>
      <c r="H639" s="67" t="str">
        <f t="shared" si="9"/>
        <v>Preencher probabilidade e impacto</v>
      </c>
      <c r="I639" s="56"/>
      <c r="J639" s="56"/>
      <c r="K639" s="57"/>
      <c r="L639" s="57"/>
    </row>
    <row r="640" spans="1:12" ht="36.75" customHeight="1">
      <c r="A640" s="56"/>
      <c r="B640" s="56"/>
      <c r="C640" s="56"/>
      <c r="D640" s="56"/>
      <c r="E640" s="56"/>
      <c r="F640" s="57"/>
      <c r="G640" s="57"/>
      <c r="H640" s="67" t="str">
        <f t="shared" si="9"/>
        <v>Preencher probabilidade e impacto</v>
      </c>
      <c r="I640" s="56"/>
      <c r="J640" s="56"/>
      <c r="K640" s="57"/>
      <c r="L640" s="57"/>
    </row>
    <row r="641" spans="1:12" ht="36.75" customHeight="1">
      <c r="A641" s="56"/>
      <c r="B641" s="56"/>
      <c r="C641" s="56"/>
      <c r="D641" s="56"/>
      <c r="E641" s="56"/>
      <c r="F641" s="57"/>
      <c r="G641" s="57"/>
      <c r="H641" s="67" t="str">
        <f t="shared" si="9"/>
        <v>Preencher probabilidade e impacto</v>
      </c>
      <c r="I641" s="56"/>
      <c r="J641" s="56"/>
      <c r="K641" s="57"/>
      <c r="L641" s="57"/>
    </row>
    <row r="642" spans="1:12" ht="36.75" customHeight="1">
      <c r="A642" s="56"/>
      <c r="B642" s="56"/>
      <c r="C642" s="56"/>
      <c r="D642" s="56"/>
      <c r="E642" s="56"/>
      <c r="F642" s="57"/>
      <c r="G642" s="57"/>
      <c r="H642" s="67" t="str">
        <f t="shared" si="9"/>
        <v>Preencher probabilidade e impacto</v>
      </c>
      <c r="I642" s="56"/>
      <c r="J642" s="56"/>
      <c r="K642" s="57"/>
      <c r="L642" s="57"/>
    </row>
    <row r="643" spans="1:12" ht="36.75" customHeight="1">
      <c r="A643" s="56"/>
      <c r="B643" s="56"/>
      <c r="C643" s="56"/>
      <c r="D643" s="56"/>
      <c r="E643" s="56"/>
      <c r="F643" s="57"/>
      <c r="G643" s="57"/>
      <c r="H643" s="67" t="str">
        <f t="shared" si="9"/>
        <v>Preencher probabilidade e impacto</v>
      </c>
      <c r="I643" s="56"/>
      <c r="J643" s="56"/>
      <c r="K643" s="57"/>
      <c r="L643" s="57"/>
    </row>
    <row r="644" spans="1:12" ht="36.75" customHeight="1">
      <c r="A644" s="56"/>
      <c r="B644" s="56"/>
      <c r="C644" s="56"/>
      <c r="D644" s="56"/>
      <c r="E644" s="56"/>
      <c r="F644" s="57"/>
      <c r="G644" s="57"/>
      <c r="H644" s="67" t="str">
        <f t="shared" si="9"/>
        <v>Preencher probabilidade e impacto</v>
      </c>
      <c r="I644" s="56"/>
      <c r="J644" s="56"/>
      <c r="K644" s="57"/>
      <c r="L644" s="57"/>
    </row>
    <row r="645" spans="1:12" ht="36.75" customHeight="1">
      <c r="A645" s="56"/>
      <c r="B645" s="56"/>
      <c r="C645" s="56"/>
      <c r="D645" s="56"/>
      <c r="E645" s="56"/>
      <c r="F645" s="57"/>
      <c r="G645" s="57"/>
      <c r="H645" s="67" t="str">
        <f t="shared" si="9"/>
        <v>Preencher probabilidade e impacto</v>
      </c>
      <c r="I645" s="56"/>
      <c r="J645" s="56"/>
      <c r="K645" s="57"/>
      <c r="L645" s="57"/>
    </row>
    <row r="646" spans="1:12" ht="36.75" customHeight="1">
      <c r="A646" s="56"/>
      <c r="B646" s="56"/>
      <c r="C646" s="56"/>
      <c r="D646" s="56"/>
      <c r="E646" s="56"/>
      <c r="F646" s="57"/>
      <c r="G646" s="57"/>
      <c r="H646" s="67" t="str">
        <f t="shared" si="9"/>
        <v>Preencher probabilidade e impacto</v>
      </c>
      <c r="I646" s="56"/>
      <c r="J646" s="56"/>
      <c r="K646" s="57"/>
      <c r="L646" s="57"/>
    </row>
    <row r="647" spans="1:12" ht="36.75" customHeight="1">
      <c r="A647" s="56"/>
      <c r="B647" s="56"/>
      <c r="C647" s="56"/>
      <c r="D647" s="56"/>
      <c r="E647" s="56"/>
      <c r="F647" s="57"/>
      <c r="G647" s="57"/>
      <c r="H647" s="67" t="str">
        <f t="shared" si="9"/>
        <v>Preencher probabilidade e impacto</v>
      </c>
      <c r="I647" s="56"/>
      <c r="J647" s="56"/>
      <c r="K647" s="57"/>
      <c r="L647" s="57"/>
    </row>
    <row r="648" spans="1:12" ht="36.75" customHeight="1">
      <c r="A648" s="56"/>
      <c r="B648" s="56"/>
      <c r="C648" s="56"/>
      <c r="D648" s="56"/>
      <c r="E648" s="56"/>
      <c r="F648" s="57"/>
      <c r="G648" s="57"/>
      <c r="H648" s="67" t="str">
        <f t="shared" si="9"/>
        <v>Preencher probabilidade e impacto</v>
      </c>
      <c r="I648" s="56"/>
      <c r="J648" s="56"/>
      <c r="K648" s="57"/>
      <c r="L648" s="57"/>
    </row>
    <row r="649" spans="1:12" ht="36.75" customHeight="1">
      <c r="A649" s="56"/>
      <c r="B649" s="56"/>
      <c r="C649" s="56"/>
      <c r="D649" s="56"/>
      <c r="E649" s="56"/>
      <c r="F649" s="57"/>
      <c r="G649" s="57"/>
      <c r="H649" s="67" t="str">
        <f t="shared" ref="H649:H699" si="10">IF(AND(F649="(1) Rara",G649="(1) Ausente"),"Baixo",IF(AND(F649="(1) Rara",G649="(2) Leve"),"Baixo",IF(AND(F649="(1) Rara",G649="(3) Moderado"),"Baixo",IF(AND(F649="(1) Rara",G649="(4) Grave"),"Baixo",IF(AND(F649="(1) Rara",G649="(5) Catastrófico"),"Moderado",IF(AND(F649="(2) Improvável",G649="(1) Ausente"),"Baixo",IF(AND(F649="(2) Improvável",G649="(2) Leve"),"Baixo",IF(AND(F649="(2) Improvável",G649="(3) Moderado"),"Moderado",IF(AND(F649="(2) Improvável",G649="(4) Grave"),"Moderado",IF(AND(F649="(2) Improvável",G649="(5) Catastrófico"),"Moderado",IF(AND(F649="(3) Possível",G649="(1) Ausente"),"Baixo",IF(AND(F649="(3) Possível",G649="(2) Leve"),"Moderado",IF(AND(F649="(3) Possível",G649="(3) Moderado"),"Moderado",IF(AND(F649="(3) Possível",G649="(4) Grave"),"Alto",IF(AND(F649="(3) Possível",G649="(5) Catastrófico"),"Alto",IF(AND(F649="(4) Provável",G649="(1) Ausente"),"Baixo",IF(AND(F649="(4) Provável",G649="(2) Leve"),"Moderado",IF(AND(F649="(4) Provável",G649="(3) Moderado"),"Alto",IF(AND(F649="(4) Provável",G649="(4) Grave"),"Alto",IF(AND(F649="(4) Provável",G649="(5) Catastrófico"),"Crítico",IF(AND(F649="(5) Quase Certa",G649="(1) Ausente"),"Moderado",IF(AND(F649="(5) Quase Certa",G649="(2) Leve"),"Moderado",IF(AND(F649="(5) Quase Certa",G649="(3) Moderado"),"Alto",IF(AND(F649="(5) Quase Certa",G649="(4) Grave"),"Crítico",IF(AND(F649="(5) Quase Certa",G649="(5) Catastrófico"),"Crítico","Preencher probabilidade e impacto")))))))))))))))))))))))))</f>
        <v>Preencher probabilidade e impacto</v>
      </c>
      <c r="I649" s="56"/>
      <c r="J649" s="56"/>
      <c r="K649" s="57"/>
      <c r="L649" s="57"/>
    </row>
    <row r="650" spans="1:12" ht="36.75" customHeight="1">
      <c r="A650" s="56"/>
      <c r="B650" s="56"/>
      <c r="C650" s="56"/>
      <c r="D650" s="56"/>
      <c r="E650" s="56"/>
      <c r="F650" s="57"/>
      <c r="G650" s="57"/>
      <c r="H650" s="67" t="str">
        <f t="shared" si="10"/>
        <v>Preencher probabilidade e impacto</v>
      </c>
      <c r="I650" s="56"/>
      <c r="J650" s="56"/>
      <c r="K650" s="57"/>
      <c r="L650" s="57"/>
    </row>
    <row r="651" spans="1:12" ht="36.75" customHeight="1">
      <c r="A651" s="56"/>
      <c r="B651" s="56"/>
      <c r="C651" s="56"/>
      <c r="D651" s="56"/>
      <c r="E651" s="56"/>
      <c r="F651" s="57"/>
      <c r="G651" s="57"/>
      <c r="H651" s="67" t="str">
        <f t="shared" si="10"/>
        <v>Preencher probabilidade e impacto</v>
      </c>
      <c r="I651" s="56"/>
      <c r="J651" s="56"/>
      <c r="K651" s="57"/>
      <c r="L651" s="57"/>
    </row>
    <row r="652" spans="1:12" ht="36.75" customHeight="1">
      <c r="A652" s="56"/>
      <c r="B652" s="56"/>
      <c r="C652" s="56"/>
      <c r="D652" s="56"/>
      <c r="E652" s="56"/>
      <c r="F652" s="57"/>
      <c r="G652" s="57"/>
      <c r="H652" s="67" t="str">
        <f t="shared" si="10"/>
        <v>Preencher probabilidade e impacto</v>
      </c>
      <c r="I652" s="56"/>
      <c r="J652" s="56"/>
      <c r="K652" s="57"/>
      <c r="L652" s="57"/>
    </row>
    <row r="653" spans="1:12" ht="36.75" customHeight="1">
      <c r="A653" s="56"/>
      <c r="B653" s="56"/>
      <c r="C653" s="56"/>
      <c r="D653" s="56"/>
      <c r="E653" s="56"/>
      <c r="F653" s="57"/>
      <c r="G653" s="57"/>
      <c r="H653" s="67" t="str">
        <f t="shared" si="10"/>
        <v>Preencher probabilidade e impacto</v>
      </c>
      <c r="I653" s="56"/>
      <c r="J653" s="56"/>
      <c r="K653" s="57"/>
      <c r="L653" s="57"/>
    </row>
    <row r="654" spans="1:12" ht="36.75" customHeight="1">
      <c r="A654" s="56"/>
      <c r="B654" s="56"/>
      <c r="C654" s="56"/>
      <c r="D654" s="56"/>
      <c r="E654" s="56"/>
      <c r="F654" s="57"/>
      <c r="G654" s="57"/>
      <c r="H654" s="67" t="str">
        <f t="shared" si="10"/>
        <v>Preencher probabilidade e impacto</v>
      </c>
      <c r="I654" s="56"/>
      <c r="J654" s="56"/>
      <c r="K654" s="57"/>
      <c r="L654" s="57"/>
    </row>
    <row r="655" spans="1:12" ht="36.75" customHeight="1">
      <c r="A655" s="56"/>
      <c r="B655" s="56"/>
      <c r="C655" s="56"/>
      <c r="D655" s="56"/>
      <c r="E655" s="56"/>
      <c r="F655" s="57"/>
      <c r="G655" s="57"/>
      <c r="H655" s="67" t="str">
        <f t="shared" si="10"/>
        <v>Preencher probabilidade e impacto</v>
      </c>
      <c r="I655" s="56"/>
      <c r="J655" s="56"/>
      <c r="K655" s="57"/>
      <c r="L655" s="57"/>
    </row>
    <row r="656" spans="1:12" ht="36.75" customHeight="1">
      <c r="A656" s="56"/>
      <c r="B656" s="56"/>
      <c r="C656" s="56"/>
      <c r="D656" s="56"/>
      <c r="E656" s="56"/>
      <c r="F656" s="57"/>
      <c r="G656" s="57"/>
      <c r="H656" s="67" t="str">
        <f t="shared" si="10"/>
        <v>Preencher probabilidade e impacto</v>
      </c>
      <c r="I656" s="56"/>
      <c r="J656" s="56"/>
      <c r="K656" s="57"/>
      <c r="L656" s="57"/>
    </row>
    <row r="657" spans="1:12" ht="36.75" customHeight="1">
      <c r="A657" s="56"/>
      <c r="B657" s="56"/>
      <c r="C657" s="56"/>
      <c r="D657" s="56"/>
      <c r="E657" s="56"/>
      <c r="F657" s="57"/>
      <c r="G657" s="57"/>
      <c r="H657" s="67" t="str">
        <f t="shared" si="10"/>
        <v>Preencher probabilidade e impacto</v>
      </c>
      <c r="I657" s="56"/>
      <c r="J657" s="56"/>
      <c r="K657" s="57"/>
      <c r="L657" s="57"/>
    </row>
    <row r="658" spans="1:12" ht="36.75" customHeight="1">
      <c r="A658" s="56"/>
      <c r="B658" s="56"/>
      <c r="C658" s="56"/>
      <c r="D658" s="56"/>
      <c r="E658" s="56"/>
      <c r="F658" s="57"/>
      <c r="G658" s="57"/>
      <c r="H658" s="67" t="str">
        <f t="shared" si="10"/>
        <v>Preencher probabilidade e impacto</v>
      </c>
      <c r="I658" s="56"/>
      <c r="J658" s="56"/>
      <c r="K658" s="57"/>
      <c r="L658" s="57"/>
    </row>
    <row r="659" spans="1:12" ht="36.75" customHeight="1">
      <c r="A659" s="56"/>
      <c r="B659" s="56"/>
      <c r="C659" s="56"/>
      <c r="D659" s="56"/>
      <c r="E659" s="56"/>
      <c r="F659" s="57"/>
      <c r="G659" s="57"/>
      <c r="H659" s="67" t="str">
        <f t="shared" si="10"/>
        <v>Preencher probabilidade e impacto</v>
      </c>
      <c r="I659" s="56"/>
      <c r="J659" s="56"/>
      <c r="K659" s="57"/>
      <c r="L659" s="57"/>
    </row>
    <row r="660" spans="1:12" ht="36.75" customHeight="1">
      <c r="A660" s="56"/>
      <c r="B660" s="56"/>
      <c r="C660" s="56"/>
      <c r="D660" s="56"/>
      <c r="E660" s="56"/>
      <c r="F660" s="57"/>
      <c r="G660" s="57"/>
      <c r="H660" s="67" t="str">
        <f t="shared" si="10"/>
        <v>Preencher probabilidade e impacto</v>
      </c>
      <c r="I660" s="56"/>
      <c r="J660" s="56"/>
      <c r="K660" s="57"/>
      <c r="L660" s="57"/>
    </row>
    <row r="661" spans="1:12" ht="36.75" customHeight="1">
      <c r="A661" s="56"/>
      <c r="B661" s="56"/>
      <c r="C661" s="56"/>
      <c r="D661" s="56"/>
      <c r="E661" s="56"/>
      <c r="F661" s="57"/>
      <c r="G661" s="57"/>
      <c r="H661" s="67" t="str">
        <f t="shared" si="10"/>
        <v>Preencher probabilidade e impacto</v>
      </c>
      <c r="I661" s="56"/>
      <c r="J661" s="56"/>
      <c r="K661" s="57"/>
      <c r="L661" s="57"/>
    </row>
    <row r="662" spans="1:12" ht="36.75" customHeight="1">
      <c r="A662" s="56"/>
      <c r="B662" s="56"/>
      <c r="C662" s="56"/>
      <c r="D662" s="56"/>
      <c r="E662" s="56"/>
      <c r="F662" s="57"/>
      <c r="G662" s="57"/>
      <c r="H662" s="67" t="str">
        <f t="shared" si="10"/>
        <v>Preencher probabilidade e impacto</v>
      </c>
      <c r="I662" s="56"/>
      <c r="J662" s="56"/>
      <c r="K662" s="57"/>
      <c r="L662" s="57"/>
    </row>
    <row r="663" spans="1:12" ht="36.75" customHeight="1">
      <c r="A663" s="56"/>
      <c r="B663" s="56"/>
      <c r="C663" s="56"/>
      <c r="D663" s="56"/>
      <c r="E663" s="56"/>
      <c r="F663" s="57"/>
      <c r="G663" s="57"/>
      <c r="H663" s="67" t="str">
        <f t="shared" si="10"/>
        <v>Preencher probabilidade e impacto</v>
      </c>
      <c r="I663" s="56"/>
      <c r="J663" s="56"/>
      <c r="K663" s="57"/>
      <c r="L663" s="57"/>
    </row>
    <row r="664" spans="1:12" ht="36.75" customHeight="1">
      <c r="A664" s="56"/>
      <c r="B664" s="56"/>
      <c r="C664" s="56"/>
      <c r="D664" s="56"/>
      <c r="E664" s="56"/>
      <c r="F664" s="57"/>
      <c r="G664" s="57"/>
      <c r="H664" s="67" t="str">
        <f t="shared" si="10"/>
        <v>Preencher probabilidade e impacto</v>
      </c>
      <c r="I664" s="56"/>
      <c r="J664" s="56"/>
      <c r="K664" s="57"/>
      <c r="L664" s="57"/>
    </row>
    <row r="665" spans="1:12" ht="36.75" customHeight="1">
      <c r="A665" s="56"/>
      <c r="B665" s="56"/>
      <c r="C665" s="56"/>
      <c r="D665" s="56"/>
      <c r="E665" s="56"/>
      <c r="F665" s="57"/>
      <c r="G665" s="57"/>
      <c r="H665" s="67" t="str">
        <f t="shared" si="10"/>
        <v>Preencher probabilidade e impacto</v>
      </c>
      <c r="I665" s="56"/>
      <c r="J665" s="56"/>
      <c r="K665" s="57"/>
      <c r="L665" s="57"/>
    </row>
    <row r="666" spans="1:12" ht="36.75" customHeight="1">
      <c r="A666" s="56"/>
      <c r="B666" s="56"/>
      <c r="C666" s="56"/>
      <c r="D666" s="56"/>
      <c r="E666" s="56"/>
      <c r="F666" s="57"/>
      <c r="G666" s="57"/>
      <c r="H666" s="67" t="str">
        <f t="shared" si="10"/>
        <v>Preencher probabilidade e impacto</v>
      </c>
      <c r="I666" s="56"/>
      <c r="J666" s="56"/>
      <c r="K666" s="57"/>
      <c r="L666" s="57"/>
    </row>
    <row r="667" spans="1:12" ht="36.75" customHeight="1">
      <c r="A667" s="56"/>
      <c r="B667" s="56"/>
      <c r="C667" s="56"/>
      <c r="D667" s="56"/>
      <c r="E667" s="56"/>
      <c r="F667" s="57"/>
      <c r="G667" s="57"/>
      <c r="H667" s="67" t="str">
        <f t="shared" si="10"/>
        <v>Preencher probabilidade e impacto</v>
      </c>
      <c r="I667" s="56"/>
      <c r="J667" s="56"/>
      <c r="K667" s="57"/>
      <c r="L667" s="57"/>
    </row>
    <row r="668" spans="1:12" ht="36.75" customHeight="1">
      <c r="A668" s="56"/>
      <c r="B668" s="56"/>
      <c r="C668" s="56"/>
      <c r="D668" s="56"/>
      <c r="E668" s="56"/>
      <c r="F668" s="57"/>
      <c r="G668" s="57"/>
      <c r="H668" s="67" t="str">
        <f t="shared" si="10"/>
        <v>Preencher probabilidade e impacto</v>
      </c>
      <c r="I668" s="56"/>
      <c r="J668" s="56"/>
      <c r="K668" s="57"/>
      <c r="L668" s="57"/>
    </row>
    <row r="669" spans="1:12" ht="36.75" customHeight="1">
      <c r="A669" s="56"/>
      <c r="B669" s="56"/>
      <c r="C669" s="56"/>
      <c r="D669" s="56"/>
      <c r="E669" s="56"/>
      <c r="F669" s="57"/>
      <c r="G669" s="57"/>
      <c r="H669" s="67" t="str">
        <f t="shared" si="10"/>
        <v>Preencher probabilidade e impacto</v>
      </c>
      <c r="I669" s="56"/>
      <c r="J669" s="56"/>
      <c r="K669" s="57"/>
      <c r="L669" s="57"/>
    </row>
    <row r="670" spans="1:12" ht="36.75" customHeight="1">
      <c r="A670" s="56"/>
      <c r="B670" s="56"/>
      <c r="C670" s="56"/>
      <c r="D670" s="56"/>
      <c r="E670" s="56"/>
      <c r="F670" s="57"/>
      <c r="G670" s="57"/>
      <c r="H670" s="67" t="str">
        <f t="shared" si="10"/>
        <v>Preencher probabilidade e impacto</v>
      </c>
      <c r="I670" s="56"/>
      <c r="J670" s="56"/>
      <c r="K670" s="57"/>
      <c r="L670" s="57"/>
    </row>
    <row r="671" spans="1:12" ht="36.75" customHeight="1">
      <c r="A671" s="56"/>
      <c r="B671" s="56"/>
      <c r="C671" s="56"/>
      <c r="D671" s="56"/>
      <c r="E671" s="56"/>
      <c r="F671" s="57"/>
      <c r="G671" s="57"/>
      <c r="H671" s="67" t="str">
        <f t="shared" si="10"/>
        <v>Preencher probabilidade e impacto</v>
      </c>
      <c r="I671" s="56"/>
      <c r="J671" s="56"/>
      <c r="K671" s="57"/>
      <c r="L671" s="57"/>
    </row>
    <row r="672" spans="1:12" ht="36.75" customHeight="1">
      <c r="A672" s="56"/>
      <c r="B672" s="56"/>
      <c r="C672" s="56"/>
      <c r="D672" s="56"/>
      <c r="E672" s="56"/>
      <c r="F672" s="57"/>
      <c r="G672" s="57"/>
      <c r="H672" s="67" t="str">
        <f t="shared" si="10"/>
        <v>Preencher probabilidade e impacto</v>
      </c>
      <c r="I672" s="56"/>
      <c r="J672" s="56"/>
      <c r="K672" s="57"/>
      <c r="L672" s="57"/>
    </row>
    <row r="673" spans="1:12" ht="36.75" customHeight="1">
      <c r="A673" s="56"/>
      <c r="B673" s="56"/>
      <c r="C673" s="56"/>
      <c r="D673" s="56"/>
      <c r="E673" s="56"/>
      <c r="F673" s="57"/>
      <c r="G673" s="57"/>
      <c r="H673" s="67" t="str">
        <f t="shared" si="10"/>
        <v>Preencher probabilidade e impacto</v>
      </c>
      <c r="I673" s="56"/>
      <c r="J673" s="56"/>
      <c r="K673" s="57"/>
      <c r="L673" s="57"/>
    </row>
    <row r="674" spans="1:12" ht="36.75" customHeight="1">
      <c r="A674" s="56"/>
      <c r="B674" s="56"/>
      <c r="C674" s="56"/>
      <c r="D674" s="56"/>
      <c r="E674" s="56"/>
      <c r="F674" s="57"/>
      <c r="G674" s="57"/>
      <c r="H674" s="67" t="str">
        <f t="shared" si="10"/>
        <v>Preencher probabilidade e impacto</v>
      </c>
      <c r="I674" s="56"/>
      <c r="J674" s="56"/>
      <c r="K674" s="57"/>
      <c r="L674" s="57"/>
    </row>
    <row r="675" spans="1:12" ht="36.75" customHeight="1">
      <c r="A675" s="56"/>
      <c r="B675" s="56"/>
      <c r="C675" s="56"/>
      <c r="D675" s="56"/>
      <c r="E675" s="56"/>
      <c r="F675" s="57"/>
      <c r="G675" s="57"/>
      <c r="H675" s="67" t="str">
        <f t="shared" si="10"/>
        <v>Preencher probabilidade e impacto</v>
      </c>
      <c r="I675" s="56"/>
      <c r="J675" s="56"/>
      <c r="K675" s="57"/>
      <c r="L675" s="57"/>
    </row>
    <row r="676" spans="1:12" ht="36.75" customHeight="1">
      <c r="A676" s="56"/>
      <c r="B676" s="56"/>
      <c r="C676" s="56"/>
      <c r="D676" s="56"/>
      <c r="E676" s="56"/>
      <c r="F676" s="57"/>
      <c r="G676" s="57"/>
      <c r="H676" s="67" t="str">
        <f t="shared" si="10"/>
        <v>Preencher probabilidade e impacto</v>
      </c>
      <c r="I676" s="56"/>
      <c r="J676" s="56"/>
      <c r="K676" s="57"/>
      <c r="L676" s="57"/>
    </row>
    <row r="677" spans="1:12" ht="36.75" customHeight="1">
      <c r="A677" s="56"/>
      <c r="B677" s="56"/>
      <c r="C677" s="56"/>
      <c r="D677" s="56"/>
      <c r="E677" s="56"/>
      <c r="F677" s="57"/>
      <c r="G677" s="57"/>
      <c r="H677" s="67" t="str">
        <f t="shared" si="10"/>
        <v>Preencher probabilidade e impacto</v>
      </c>
      <c r="I677" s="56"/>
      <c r="J677" s="56"/>
      <c r="K677" s="57"/>
      <c r="L677" s="57"/>
    </row>
    <row r="678" spans="1:12" ht="36.75" customHeight="1">
      <c r="A678" s="56"/>
      <c r="B678" s="56"/>
      <c r="C678" s="56"/>
      <c r="D678" s="56"/>
      <c r="E678" s="56"/>
      <c r="F678" s="57"/>
      <c r="G678" s="57"/>
      <c r="H678" s="67" t="str">
        <f t="shared" si="10"/>
        <v>Preencher probabilidade e impacto</v>
      </c>
      <c r="I678" s="56"/>
      <c r="J678" s="56"/>
      <c r="K678" s="57"/>
      <c r="L678" s="57"/>
    </row>
    <row r="679" spans="1:12" ht="36.75" customHeight="1">
      <c r="A679" s="56"/>
      <c r="B679" s="56"/>
      <c r="C679" s="56"/>
      <c r="D679" s="56"/>
      <c r="E679" s="56"/>
      <c r="F679" s="57"/>
      <c r="G679" s="57"/>
      <c r="H679" s="67" t="str">
        <f t="shared" si="10"/>
        <v>Preencher probabilidade e impacto</v>
      </c>
      <c r="I679" s="56"/>
      <c r="J679" s="56"/>
      <c r="K679" s="57"/>
      <c r="L679" s="57"/>
    </row>
    <row r="680" spans="1:12" ht="36.75" customHeight="1">
      <c r="A680" s="56"/>
      <c r="B680" s="56"/>
      <c r="C680" s="56"/>
      <c r="D680" s="56"/>
      <c r="E680" s="56"/>
      <c r="F680" s="57"/>
      <c r="G680" s="57"/>
      <c r="H680" s="67" t="str">
        <f t="shared" si="10"/>
        <v>Preencher probabilidade e impacto</v>
      </c>
      <c r="I680" s="56"/>
      <c r="J680" s="56"/>
      <c r="K680" s="57"/>
      <c r="L680" s="57"/>
    </row>
    <row r="681" spans="1:12" ht="36.75" customHeight="1">
      <c r="A681" s="56"/>
      <c r="B681" s="56"/>
      <c r="C681" s="56"/>
      <c r="D681" s="56"/>
      <c r="E681" s="56"/>
      <c r="F681" s="57"/>
      <c r="G681" s="57"/>
      <c r="H681" s="67" t="str">
        <f t="shared" si="10"/>
        <v>Preencher probabilidade e impacto</v>
      </c>
      <c r="I681" s="56"/>
      <c r="J681" s="56"/>
      <c r="K681" s="57"/>
      <c r="L681" s="57"/>
    </row>
    <row r="682" spans="1:12" ht="36.75" customHeight="1">
      <c r="A682" s="56"/>
      <c r="B682" s="56"/>
      <c r="C682" s="56"/>
      <c r="D682" s="56"/>
      <c r="E682" s="56"/>
      <c r="F682" s="57"/>
      <c r="G682" s="57"/>
      <c r="H682" s="67" t="str">
        <f t="shared" si="10"/>
        <v>Preencher probabilidade e impacto</v>
      </c>
      <c r="I682" s="56"/>
      <c r="J682" s="56"/>
      <c r="K682" s="57"/>
      <c r="L682" s="57"/>
    </row>
    <row r="683" spans="1:12" ht="36.75" customHeight="1">
      <c r="A683" s="56"/>
      <c r="B683" s="56"/>
      <c r="C683" s="56"/>
      <c r="D683" s="56"/>
      <c r="E683" s="56"/>
      <c r="F683" s="57"/>
      <c r="G683" s="57"/>
      <c r="H683" s="67" t="str">
        <f t="shared" si="10"/>
        <v>Preencher probabilidade e impacto</v>
      </c>
      <c r="I683" s="56"/>
      <c r="J683" s="56"/>
      <c r="K683" s="57"/>
      <c r="L683" s="57"/>
    </row>
    <row r="684" spans="1:12" ht="36.75" customHeight="1">
      <c r="A684" s="56"/>
      <c r="B684" s="56"/>
      <c r="C684" s="56"/>
      <c r="D684" s="56"/>
      <c r="E684" s="56"/>
      <c r="F684" s="57"/>
      <c r="G684" s="57"/>
      <c r="H684" s="67" t="str">
        <f t="shared" si="10"/>
        <v>Preencher probabilidade e impacto</v>
      </c>
      <c r="I684" s="56"/>
      <c r="J684" s="56"/>
      <c r="K684" s="57"/>
      <c r="L684" s="57"/>
    </row>
    <row r="685" spans="1:12" ht="36.75" customHeight="1">
      <c r="A685" s="56"/>
      <c r="B685" s="56"/>
      <c r="C685" s="56"/>
      <c r="D685" s="56"/>
      <c r="E685" s="56"/>
      <c r="F685" s="57"/>
      <c r="G685" s="57"/>
      <c r="H685" s="67" t="str">
        <f t="shared" si="10"/>
        <v>Preencher probabilidade e impacto</v>
      </c>
      <c r="I685" s="56"/>
      <c r="J685" s="56"/>
      <c r="K685" s="57"/>
      <c r="L685" s="57"/>
    </row>
    <row r="686" spans="1:12" ht="36.75" customHeight="1">
      <c r="A686" s="56"/>
      <c r="B686" s="56"/>
      <c r="C686" s="56"/>
      <c r="D686" s="56"/>
      <c r="E686" s="56"/>
      <c r="F686" s="57"/>
      <c r="G686" s="57"/>
      <c r="H686" s="67" t="str">
        <f t="shared" si="10"/>
        <v>Preencher probabilidade e impacto</v>
      </c>
      <c r="I686" s="56"/>
      <c r="J686" s="56"/>
      <c r="K686" s="57"/>
      <c r="L686" s="57"/>
    </row>
    <row r="687" spans="1:12" ht="36.75" customHeight="1">
      <c r="A687" s="56"/>
      <c r="B687" s="56"/>
      <c r="C687" s="56"/>
      <c r="D687" s="56"/>
      <c r="E687" s="56"/>
      <c r="F687" s="57"/>
      <c r="G687" s="57"/>
      <c r="H687" s="67" t="str">
        <f t="shared" si="10"/>
        <v>Preencher probabilidade e impacto</v>
      </c>
      <c r="I687" s="56"/>
      <c r="J687" s="56"/>
      <c r="K687" s="57"/>
      <c r="L687" s="57"/>
    </row>
    <row r="688" spans="1:12" ht="36.75" customHeight="1">
      <c r="A688" s="56"/>
      <c r="B688" s="56"/>
      <c r="C688" s="56"/>
      <c r="D688" s="56"/>
      <c r="E688" s="56"/>
      <c r="F688" s="57"/>
      <c r="G688" s="57"/>
      <c r="H688" s="67" t="str">
        <f t="shared" si="10"/>
        <v>Preencher probabilidade e impacto</v>
      </c>
      <c r="I688" s="56"/>
      <c r="J688" s="56"/>
      <c r="K688" s="57"/>
      <c r="L688" s="57"/>
    </row>
    <row r="689" spans="1:12" ht="36.75" customHeight="1">
      <c r="A689" s="56"/>
      <c r="B689" s="56"/>
      <c r="C689" s="56"/>
      <c r="D689" s="56"/>
      <c r="E689" s="56"/>
      <c r="F689" s="57"/>
      <c r="G689" s="57"/>
      <c r="H689" s="67" t="str">
        <f t="shared" si="10"/>
        <v>Preencher probabilidade e impacto</v>
      </c>
      <c r="I689" s="56"/>
      <c r="J689" s="56"/>
      <c r="K689" s="57"/>
      <c r="L689" s="57"/>
    </row>
    <row r="690" spans="1:12" ht="36.75" customHeight="1">
      <c r="A690" s="56"/>
      <c r="B690" s="56"/>
      <c r="C690" s="56"/>
      <c r="D690" s="56"/>
      <c r="E690" s="56"/>
      <c r="F690" s="57"/>
      <c r="G690" s="57"/>
      <c r="H690" s="67" t="str">
        <f t="shared" si="10"/>
        <v>Preencher probabilidade e impacto</v>
      </c>
      <c r="I690" s="56"/>
      <c r="J690" s="56"/>
      <c r="K690" s="57"/>
      <c r="L690" s="57"/>
    </row>
    <row r="691" spans="1:12" ht="36.75" customHeight="1">
      <c r="A691" s="56"/>
      <c r="B691" s="56"/>
      <c r="C691" s="56"/>
      <c r="D691" s="56"/>
      <c r="E691" s="56"/>
      <c r="F691" s="57"/>
      <c r="G691" s="57"/>
      <c r="H691" s="67" t="str">
        <f t="shared" si="10"/>
        <v>Preencher probabilidade e impacto</v>
      </c>
      <c r="I691" s="56"/>
      <c r="J691" s="56"/>
      <c r="K691" s="57"/>
      <c r="L691" s="57"/>
    </row>
    <row r="692" spans="1:12" ht="36.75" customHeight="1">
      <c r="A692" s="56"/>
      <c r="B692" s="56"/>
      <c r="C692" s="56"/>
      <c r="D692" s="56"/>
      <c r="E692" s="56"/>
      <c r="F692" s="57"/>
      <c r="G692" s="57"/>
      <c r="H692" s="67" t="str">
        <f t="shared" si="10"/>
        <v>Preencher probabilidade e impacto</v>
      </c>
      <c r="I692" s="56"/>
      <c r="J692" s="56"/>
      <c r="K692" s="57"/>
      <c r="L692" s="57"/>
    </row>
    <row r="693" spans="1:12" ht="36.75" customHeight="1">
      <c r="A693" s="56"/>
      <c r="B693" s="56"/>
      <c r="C693" s="56"/>
      <c r="D693" s="56"/>
      <c r="E693" s="56"/>
      <c r="F693" s="57"/>
      <c r="G693" s="57"/>
      <c r="H693" s="67" t="str">
        <f t="shared" si="10"/>
        <v>Preencher probabilidade e impacto</v>
      </c>
      <c r="I693" s="56"/>
      <c r="J693" s="56"/>
      <c r="K693" s="57"/>
      <c r="L693" s="57"/>
    </row>
    <row r="694" spans="1:12" ht="36.75" customHeight="1">
      <c r="A694" s="56"/>
      <c r="B694" s="56"/>
      <c r="C694" s="56"/>
      <c r="D694" s="56"/>
      <c r="E694" s="56"/>
      <c r="F694" s="57"/>
      <c r="G694" s="57"/>
      <c r="H694" s="67" t="str">
        <f t="shared" si="10"/>
        <v>Preencher probabilidade e impacto</v>
      </c>
      <c r="I694" s="56"/>
      <c r="J694" s="56"/>
      <c r="K694" s="57"/>
      <c r="L694" s="57"/>
    </row>
    <row r="695" spans="1:12" ht="36.75" customHeight="1">
      <c r="A695" s="56"/>
      <c r="B695" s="56"/>
      <c r="C695" s="56"/>
      <c r="D695" s="56"/>
      <c r="E695" s="56"/>
      <c r="F695" s="57"/>
      <c r="G695" s="57"/>
      <c r="H695" s="67" t="str">
        <f t="shared" si="10"/>
        <v>Preencher probabilidade e impacto</v>
      </c>
      <c r="I695" s="56"/>
      <c r="J695" s="56"/>
      <c r="K695" s="57"/>
      <c r="L695" s="57"/>
    </row>
    <row r="696" spans="1:12" ht="36.75" customHeight="1">
      <c r="A696" s="56"/>
      <c r="B696" s="56"/>
      <c r="C696" s="56"/>
      <c r="D696" s="56"/>
      <c r="E696" s="56"/>
      <c r="F696" s="57"/>
      <c r="G696" s="57"/>
      <c r="H696" s="67" t="str">
        <f t="shared" si="10"/>
        <v>Preencher probabilidade e impacto</v>
      </c>
      <c r="I696" s="56"/>
      <c r="J696" s="56"/>
      <c r="K696" s="57"/>
      <c r="L696" s="57"/>
    </row>
    <row r="697" spans="1:12" ht="36.75" customHeight="1">
      <c r="A697" s="56"/>
      <c r="B697" s="56"/>
      <c r="C697" s="56"/>
      <c r="D697" s="56"/>
      <c r="E697" s="56"/>
      <c r="F697" s="57"/>
      <c r="G697" s="57"/>
      <c r="H697" s="67" t="str">
        <f t="shared" si="10"/>
        <v>Preencher probabilidade e impacto</v>
      </c>
      <c r="I697" s="56"/>
      <c r="J697" s="56"/>
      <c r="K697" s="57"/>
      <c r="L697" s="57"/>
    </row>
    <row r="698" spans="1:12" ht="36.75" customHeight="1">
      <c r="A698" s="56"/>
      <c r="B698" s="56"/>
      <c r="C698" s="56"/>
      <c r="D698" s="56"/>
      <c r="E698" s="56"/>
      <c r="F698" s="57"/>
      <c r="G698" s="57"/>
      <c r="H698" s="67" t="str">
        <f t="shared" si="10"/>
        <v>Preencher probabilidade e impacto</v>
      </c>
      <c r="I698" s="56"/>
      <c r="J698" s="56"/>
      <c r="K698" s="57"/>
      <c r="L698" s="57"/>
    </row>
    <row r="699" spans="1:12" ht="36.75" customHeight="1">
      <c r="A699" s="56"/>
      <c r="B699" s="56"/>
      <c r="C699" s="56"/>
      <c r="D699" s="56"/>
      <c r="E699" s="56"/>
      <c r="F699" s="57"/>
      <c r="G699" s="57"/>
      <c r="H699" s="67" t="str">
        <f t="shared" si="10"/>
        <v>Preencher probabilidade e impacto</v>
      </c>
      <c r="I699" s="56"/>
      <c r="J699" s="56"/>
      <c r="K699" s="57"/>
      <c r="L699" s="57"/>
    </row>
  </sheetData>
  <sheetProtection formatCells="0" formatColumns="0" formatRows="0" sort="0" autoFilter="0" pivotTables="0"/>
  <mergeCells count="6">
    <mergeCell ref="A1:P1"/>
    <mergeCell ref="A3:L3"/>
    <mergeCell ref="B6:C6"/>
    <mergeCell ref="B5:C5"/>
    <mergeCell ref="E5:H5"/>
    <mergeCell ref="E6:H6"/>
  </mergeCells>
  <phoneticPr fontId="9" type="noConversion"/>
  <conditionalFormatting sqref="H9:H699">
    <cfRule type="containsText" dxfId="6" priority="19930" operator="containsText" text="Baixo">
      <formula>NOT(ISERROR(SEARCH("Baixo",H9)))</formula>
    </cfRule>
    <cfRule type="containsText" dxfId="5" priority="19931" operator="containsText" text="Moderado">
      <formula>NOT(ISERROR(SEARCH("Moderado",H9)))</formula>
    </cfRule>
    <cfRule type="containsText" dxfId="4" priority="19932" operator="containsText" text="Alto">
      <formula>NOT(ISERROR(SEARCH("Alto",H9)))</formula>
    </cfRule>
    <cfRule type="containsText" dxfId="3" priority="19933" operator="containsText" text="Crítico">
      <formula>NOT(ISERROR(SEARCH("Crítico",H9)))</formula>
    </cfRule>
  </conditionalFormatting>
  <conditionalFormatting sqref="L9:L41">
    <cfRule type="containsText" dxfId="2" priority="19934" operator="containsText" text="Concluído">
      <formula>NOT(ISERROR(SEARCH("Concluído",L9)))</formula>
    </cfRule>
    <cfRule type="containsText" dxfId="1" priority="19935" operator="containsText" text="Em andamento">
      <formula>NOT(ISERROR(SEARCH("Em andamento",L9)))</formula>
    </cfRule>
    <cfRule type="containsText" dxfId="0" priority="19936" operator="containsText" text="Não iniciado">
      <formula>NOT(ISERROR(SEARCH("Não iniciado",L9)))</formula>
    </cfRule>
    <cfRule type="containsText" priority="19937" operator="containsText" text="NA">
      <formula>NOT(ISERROR(SEARCH("NA",L9)))</formula>
    </cfRule>
  </conditionalFormatting>
  <dataValidations count="1">
    <dataValidation type="list" allowBlank="1" showInputMessage="1" showErrorMessage="1" sqref="B9:C699" xr:uid="{8086F6D1-A0A0-4DA0-B00A-A4AB28587A16}">
      <formula1>INDIRECT(A9)</formula1>
    </dataValidation>
  </dataValidations>
  <pageMargins left="0.511811024" right="0.511811024" top="0.78740157499999996" bottom="0.78740157499999996" header="0.31496062000000002" footer="0.31496062000000002"/>
  <pageSetup scale="2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10000000}">
          <x14:formula1>
            <xm:f>Validação!$F$16:$F$20</xm:f>
          </x14:formula1>
          <xm:sqref>G9:G41</xm:sqref>
        </x14:dataValidation>
        <x14:dataValidation type="list" allowBlank="1" showInputMessage="1" showErrorMessage="1" xr:uid="{00000000-0002-0000-0200-000011000000}">
          <x14:formula1>
            <xm:f>Validação!$F$8:$F$12</xm:f>
          </x14:formula1>
          <xm:sqref>F9:F41</xm:sqref>
        </x14:dataValidation>
        <x14:dataValidation type="list" allowBlank="1" showInputMessage="1" showErrorMessage="1" xr:uid="{9117499B-043D-4D00-9C62-2B51236A461A}">
          <x14:formula1>
            <xm:f>Validação!$AQ$2:$AQ$4</xm:f>
          </x14:formula1>
          <xm:sqref>L9:L41</xm:sqref>
        </x14:dataValidation>
        <x14:dataValidation type="list" allowBlank="1" showInputMessage="1" showErrorMessage="1" xr:uid="{B05B42B5-FEFA-448F-9CE6-284789E2075F}">
          <x14:formula1>
            <xm:f>Lista_1!$A$1:$A$9</xm:f>
          </x14:formula1>
          <xm:sqref>A9:A699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8FE69-7807-4C99-B3AE-02CAF52B9998}">
  <dimension ref="A1:P27"/>
  <sheetViews>
    <sheetView showGridLines="0" zoomScale="90" zoomScaleNormal="90" workbookViewId="0">
      <selection activeCell="A3" sqref="A3:H5"/>
    </sheetView>
  </sheetViews>
  <sheetFormatPr defaultRowHeight="15"/>
  <cols>
    <col min="1" max="1" width="37.5703125" customWidth="1"/>
    <col min="2" max="2" width="15.42578125" customWidth="1"/>
    <col min="3" max="3" width="14" customWidth="1"/>
    <col min="4" max="15" width="13.140625" customWidth="1"/>
    <col min="17" max="17" width="6.5703125" customWidth="1"/>
  </cols>
  <sheetData>
    <row r="1" spans="1:16" s="100" customFormat="1" ht="68.25" customHeight="1" thickBo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3" spans="1:16" ht="15.75" customHeight="1">
      <c r="A3" s="125" t="s">
        <v>228</v>
      </c>
      <c r="B3" s="125"/>
      <c r="C3" s="125"/>
      <c r="D3" s="125"/>
      <c r="E3" s="125"/>
      <c r="F3" s="125"/>
      <c r="G3" s="125"/>
      <c r="H3" s="125"/>
      <c r="I3" s="114" t="s">
        <v>229</v>
      </c>
      <c r="J3" s="115"/>
      <c r="K3" s="115"/>
      <c r="L3" s="116"/>
      <c r="M3" s="117"/>
      <c r="N3" s="117"/>
      <c r="O3" s="117"/>
      <c r="P3" s="118"/>
    </row>
    <row r="4" spans="1:16" ht="15.75" customHeight="1">
      <c r="A4" s="125"/>
      <c r="B4" s="125"/>
      <c r="C4" s="125"/>
      <c r="D4" s="125"/>
      <c r="E4" s="125"/>
      <c r="F4" s="125"/>
      <c r="G4" s="125"/>
      <c r="H4" s="125"/>
      <c r="I4" s="119" t="s">
        <v>230</v>
      </c>
      <c r="J4" s="120"/>
      <c r="K4" s="120"/>
      <c r="L4" s="121"/>
      <c r="M4" s="117"/>
      <c r="N4" s="117"/>
      <c r="O4" s="117"/>
      <c r="P4" s="118"/>
    </row>
    <row r="5" spans="1:16" ht="15.75" customHeight="1">
      <c r="A5" s="125"/>
      <c r="B5" s="125"/>
      <c r="C5" s="125"/>
      <c r="D5" s="125"/>
      <c r="E5" s="125"/>
      <c r="F5" s="125"/>
      <c r="G5" s="125"/>
      <c r="H5" s="125"/>
      <c r="I5" s="114"/>
      <c r="J5" s="115"/>
      <c r="K5" s="115"/>
      <c r="L5" s="122"/>
      <c r="M5" s="123"/>
      <c r="N5" s="123"/>
      <c r="O5" s="123"/>
      <c r="P5" s="124"/>
    </row>
    <row r="6" spans="1:16" ht="22.5" customHeight="1">
      <c r="A6" s="97"/>
      <c r="B6" s="126" t="s">
        <v>231</v>
      </c>
      <c r="C6" s="127"/>
      <c r="D6" s="127"/>
      <c r="E6" s="127"/>
      <c r="F6" s="127"/>
      <c r="G6" s="128"/>
      <c r="H6" s="124"/>
      <c r="I6" s="87"/>
      <c r="J6" s="119" t="s">
        <v>232</v>
      </c>
      <c r="K6" s="115"/>
      <c r="L6" s="116"/>
      <c r="M6" s="117"/>
      <c r="N6" s="117"/>
      <c r="O6" s="117"/>
      <c r="P6" s="118"/>
    </row>
    <row r="7" spans="1:16" ht="28.5" customHeight="1">
      <c r="A7" s="98" t="s">
        <v>233</v>
      </c>
      <c r="B7" s="98" t="s">
        <v>234</v>
      </c>
      <c r="C7" s="98" t="s">
        <v>235</v>
      </c>
      <c r="D7" s="98" t="s">
        <v>236</v>
      </c>
      <c r="E7" s="98" t="s">
        <v>237</v>
      </c>
      <c r="F7" s="98" t="s">
        <v>238</v>
      </c>
      <c r="G7" s="98" t="s">
        <v>239</v>
      </c>
      <c r="H7" s="98" t="s">
        <v>240</v>
      </c>
      <c r="I7" s="98" t="s">
        <v>241</v>
      </c>
      <c r="J7" s="98" t="s">
        <v>242</v>
      </c>
      <c r="K7" s="98" t="s">
        <v>243</v>
      </c>
      <c r="L7" s="98" t="s">
        <v>244</v>
      </c>
      <c r="M7" s="98" t="s">
        <v>245</v>
      </c>
      <c r="N7" s="98" t="s">
        <v>246</v>
      </c>
      <c r="O7" s="98" t="s">
        <v>247</v>
      </c>
      <c r="P7" s="98" t="s">
        <v>248</v>
      </c>
    </row>
    <row r="8" spans="1:16" ht="29.25" customHeight="1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</row>
    <row r="9" spans="1:16" ht="29.25" customHeight="1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</row>
    <row r="10" spans="1:16" ht="29.25" customHeight="1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</row>
    <row r="11" spans="1:16" ht="29.25" customHeight="1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</row>
    <row r="12" spans="1:16" ht="29.25" customHeight="1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</row>
    <row r="13" spans="1:16" ht="29.25" customHeight="1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</row>
    <row r="14" spans="1:16" ht="29.25" customHeight="1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</row>
    <row r="15" spans="1:16" ht="25.5" customHeight="1">
      <c r="A15" s="89"/>
      <c r="B15" s="90"/>
      <c r="C15" s="90"/>
      <c r="D15" s="90"/>
      <c r="E15" s="90"/>
      <c r="F15" s="91"/>
      <c r="G15" s="91"/>
      <c r="H15" s="91"/>
      <c r="I15" s="90"/>
      <c r="J15" s="90"/>
      <c r="K15" s="90"/>
      <c r="L15" s="90"/>
      <c r="M15" s="90"/>
      <c r="N15" s="90"/>
      <c r="O15" s="90"/>
      <c r="P15" s="90">
        <f t="shared" ref="P15:P19" si="0">SUM(D15:O15)</f>
        <v>0</v>
      </c>
    </row>
    <row r="16" spans="1:16" ht="25.5" customHeight="1">
      <c r="A16" s="89"/>
      <c r="B16" s="90"/>
      <c r="C16" s="90"/>
      <c r="D16" s="90"/>
      <c r="E16" s="90"/>
      <c r="F16" s="91"/>
      <c r="G16" s="91"/>
      <c r="H16" s="91"/>
      <c r="I16" s="90"/>
      <c r="J16" s="90"/>
      <c r="K16" s="90"/>
      <c r="L16" s="90"/>
      <c r="M16" s="90"/>
      <c r="N16" s="90"/>
      <c r="O16" s="90"/>
      <c r="P16" s="90">
        <f t="shared" si="0"/>
        <v>0</v>
      </c>
    </row>
    <row r="17" spans="1:16" ht="25.5" customHeight="1">
      <c r="A17" s="89"/>
      <c r="B17" s="90"/>
      <c r="C17" s="90"/>
      <c r="D17" s="90"/>
      <c r="E17" s="90"/>
      <c r="F17" s="91"/>
      <c r="G17" s="91"/>
      <c r="H17" s="91"/>
      <c r="I17" s="90"/>
      <c r="J17" s="90"/>
      <c r="K17" s="90"/>
      <c r="L17" s="90"/>
      <c r="M17" s="90"/>
      <c r="N17" s="90"/>
      <c r="O17" s="90"/>
      <c r="P17" s="90">
        <f t="shared" si="0"/>
        <v>0</v>
      </c>
    </row>
    <row r="18" spans="1:16" ht="25.5" customHeight="1">
      <c r="A18" s="89"/>
      <c r="B18" s="90"/>
      <c r="C18" s="90"/>
      <c r="D18" s="90"/>
      <c r="E18" s="90"/>
      <c r="F18" s="91"/>
      <c r="G18" s="91"/>
      <c r="H18" s="91"/>
      <c r="I18" s="90"/>
      <c r="J18" s="90"/>
      <c r="K18" s="90"/>
      <c r="L18" s="90"/>
      <c r="M18" s="90"/>
      <c r="N18" s="90"/>
      <c r="O18" s="90"/>
      <c r="P18" s="90">
        <f t="shared" si="0"/>
        <v>0</v>
      </c>
    </row>
    <row r="19" spans="1:16" ht="25.5" customHeight="1">
      <c r="A19" s="89"/>
      <c r="B19" s="90"/>
      <c r="C19" s="90"/>
      <c r="D19" s="90"/>
      <c r="E19" s="90"/>
      <c r="F19" s="91"/>
      <c r="G19" s="91"/>
      <c r="H19" s="91"/>
      <c r="I19" s="90"/>
      <c r="J19" s="90"/>
      <c r="K19" s="90"/>
      <c r="L19" s="90"/>
      <c r="M19" s="90"/>
      <c r="N19" s="90"/>
      <c r="O19" s="90"/>
      <c r="P19" s="90">
        <f t="shared" si="0"/>
        <v>0</v>
      </c>
    </row>
    <row r="20" spans="1:16">
      <c r="A20" s="129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8"/>
    </row>
    <row r="21" spans="1:16" ht="24" customHeight="1">
      <c r="A21" s="111" t="s">
        <v>249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3"/>
    </row>
    <row r="22" spans="1:16" ht="25.5" customHeight="1">
      <c r="A22" s="99" t="s">
        <v>233</v>
      </c>
      <c r="B22" s="111" t="s">
        <v>250</v>
      </c>
      <c r="C22" s="112"/>
      <c r="D22" s="113"/>
      <c r="E22" s="111" t="s">
        <v>251</v>
      </c>
      <c r="F22" s="112"/>
      <c r="G22" s="113"/>
      <c r="H22" s="111" t="s">
        <v>252</v>
      </c>
      <c r="I22" s="113"/>
      <c r="J22" s="111" t="s">
        <v>253</v>
      </c>
      <c r="K22" s="113"/>
      <c r="L22" s="111" t="s">
        <v>254</v>
      </c>
      <c r="M22" s="112"/>
      <c r="N22" s="112"/>
      <c r="O22" s="112"/>
      <c r="P22" s="113"/>
    </row>
    <row r="23" spans="1:16" ht="24" customHeight="1">
      <c r="A23" s="93"/>
      <c r="B23" s="130"/>
      <c r="C23" s="117"/>
      <c r="D23" s="118"/>
      <c r="E23" s="130"/>
      <c r="F23" s="117"/>
      <c r="G23" s="118"/>
      <c r="H23" s="131"/>
      <c r="I23" s="132"/>
      <c r="J23" s="133"/>
      <c r="K23" s="118"/>
      <c r="L23" s="130"/>
      <c r="M23" s="117"/>
      <c r="N23" s="117"/>
      <c r="O23" s="117"/>
      <c r="P23" s="118"/>
    </row>
    <row r="24" spans="1:16" ht="24" customHeight="1">
      <c r="A24" s="93"/>
      <c r="B24" s="94"/>
      <c r="C24" s="85"/>
      <c r="D24" s="86"/>
      <c r="E24" s="94"/>
      <c r="F24" s="85"/>
      <c r="G24" s="86"/>
      <c r="H24" s="92"/>
      <c r="I24" s="95"/>
      <c r="J24" s="96"/>
      <c r="K24" s="86"/>
      <c r="L24" s="94"/>
      <c r="M24" s="85"/>
      <c r="N24" s="85"/>
      <c r="O24" s="85"/>
      <c r="P24" s="86"/>
    </row>
    <row r="25" spans="1:16" ht="24" customHeight="1">
      <c r="A25" s="93"/>
      <c r="B25" s="94"/>
      <c r="C25" s="85"/>
      <c r="D25" s="86"/>
      <c r="E25" s="94"/>
      <c r="F25" s="85"/>
      <c r="G25" s="86"/>
      <c r="H25" s="92"/>
      <c r="I25" s="95"/>
      <c r="J25" s="96"/>
      <c r="K25" s="86"/>
      <c r="L25" s="94"/>
      <c r="M25" s="85"/>
      <c r="N25" s="85"/>
      <c r="O25" s="85"/>
      <c r="P25" s="86"/>
    </row>
    <row r="26" spans="1:16" ht="24" customHeight="1">
      <c r="A26" s="93"/>
      <c r="B26" s="130"/>
      <c r="C26" s="117"/>
      <c r="D26" s="118"/>
      <c r="E26" s="130"/>
      <c r="F26" s="117"/>
      <c r="G26" s="118"/>
      <c r="H26" s="131"/>
      <c r="I26" s="132"/>
      <c r="J26" s="133"/>
      <c r="K26" s="118"/>
      <c r="L26" s="130"/>
      <c r="M26" s="117"/>
      <c r="N26" s="117"/>
      <c r="O26" s="117"/>
      <c r="P26" s="118"/>
    </row>
    <row r="27" spans="1:16" ht="24" customHeight="1">
      <c r="A27" s="93"/>
      <c r="B27" s="130"/>
      <c r="C27" s="117"/>
      <c r="D27" s="118"/>
      <c r="E27" s="130"/>
      <c r="F27" s="117"/>
      <c r="G27" s="118"/>
      <c r="H27" s="131"/>
      <c r="I27" s="132"/>
      <c r="J27" s="133"/>
      <c r="K27" s="118"/>
      <c r="L27" s="130"/>
      <c r="M27" s="117"/>
      <c r="N27" s="117"/>
      <c r="O27" s="117"/>
      <c r="P27" s="118"/>
    </row>
  </sheetData>
  <mergeCells count="34">
    <mergeCell ref="B26:D26"/>
    <mergeCell ref="E26:G26"/>
    <mergeCell ref="H26:I26"/>
    <mergeCell ref="J26:K26"/>
    <mergeCell ref="L26:P26"/>
    <mergeCell ref="B27:D27"/>
    <mergeCell ref="E27:G27"/>
    <mergeCell ref="H27:I27"/>
    <mergeCell ref="J27:K27"/>
    <mergeCell ref="L27:P27"/>
    <mergeCell ref="B22:D22"/>
    <mergeCell ref="E22:G22"/>
    <mergeCell ref="H22:I22"/>
    <mergeCell ref="J22:K22"/>
    <mergeCell ref="L22:P22"/>
    <mergeCell ref="B23:D23"/>
    <mergeCell ref="E23:G23"/>
    <mergeCell ref="H23:I23"/>
    <mergeCell ref="J23:K23"/>
    <mergeCell ref="L23:P23"/>
    <mergeCell ref="A1:P1"/>
    <mergeCell ref="A21:P21"/>
    <mergeCell ref="I3:K3"/>
    <mergeCell ref="L3:P3"/>
    <mergeCell ref="I4:K4"/>
    <mergeCell ref="L4:P4"/>
    <mergeCell ref="I5:K5"/>
    <mergeCell ref="L5:P5"/>
    <mergeCell ref="A3:H5"/>
    <mergeCell ref="B6:F6"/>
    <mergeCell ref="G6:H6"/>
    <mergeCell ref="J6:K6"/>
    <mergeCell ref="L6:P6"/>
    <mergeCell ref="A20:P20"/>
  </mergeCells>
  <dataValidations count="1">
    <dataValidation type="list" allowBlank="1" showInputMessage="1" showErrorMessage="1" sqref="H23:I27" xr:uid="{2BCC8614-58D0-4DD4-BB8E-09878D41F74A}">
      <formula1>"Inserido,Removido"</formula1>
    </dataValidation>
  </dataValidations>
  <pageMargins left="0.511811024" right="0.511811024" top="0.78740157499999996" bottom="0.78740157499999996" header="0.31496062000000002" footer="0.31496062000000002"/>
  <pageSetup paperSize="9" scale="37" orientation="portrait" r:id="rId1"/>
  <colBreaks count="1" manualBreakCount="1">
    <brk id="1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9EED2-00EB-4E07-9C0A-25CA5E71E470}">
  <sheetPr codeName="Planilha5"/>
  <dimension ref="A1:J9"/>
  <sheetViews>
    <sheetView topLeftCell="D1" workbookViewId="0">
      <selection activeCell="I10" sqref="I10"/>
    </sheetView>
  </sheetViews>
  <sheetFormatPr defaultRowHeight="15"/>
  <cols>
    <col min="1" max="1" width="50.7109375" bestFit="1" customWidth="1"/>
    <col min="2" max="2" width="29.7109375" customWidth="1"/>
    <col min="3" max="3" width="25.28515625" customWidth="1"/>
    <col min="4" max="4" width="53.140625" bestFit="1" customWidth="1"/>
    <col min="5" max="5" width="35.140625" bestFit="1" customWidth="1"/>
    <col min="6" max="6" width="24" bestFit="1" customWidth="1"/>
    <col min="7" max="7" width="39.85546875" bestFit="1" customWidth="1"/>
    <col min="8" max="8" width="22.28515625" bestFit="1" customWidth="1"/>
    <col min="9" max="9" width="42.42578125" bestFit="1" customWidth="1"/>
    <col min="10" max="10" width="24" bestFit="1" customWidth="1"/>
  </cols>
  <sheetData>
    <row r="1" spans="1:10" ht="30" customHeight="1">
      <c r="A1" s="49" t="s">
        <v>163</v>
      </c>
      <c r="B1" s="45" t="s">
        <v>69</v>
      </c>
      <c r="C1" s="43" t="s">
        <v>255</v>
      </c>
      <c r="D1" s="41" t="s">
        <v>256</v>
      </c>
      <c r="E1" s="41" t="s">
        <v>257</v>
      </c>
      <c r="F1" s="42" t="s">
        <v>258</v>
      </c>
      <c r="G1" s="41" t="s">
        <v>259</v>
      </c>
      <c r="H1" s="41" t="s">
        <v>163</v>
      </c>
      <c r="I1" s="41" t="s">
        <v>260</v>
      </c>
      <c r="J1" s="41" t="s">
        <v>261</v>
      </c>
    </row>
    <row r="2" spans="1:10">
      <c r="A2" s="49" t="s">
        <v>259</v>
      </c>
      <c r="B2" s="46" t="s">
        <v>70</v>
      </c>
      <c r="C2" s="40" t="s">
        <v>262</v>
      </c>
      <c r="D2" s="44" t="s">
        <v>263</v>
      </c>
      <c r="E2" s="44" t="s">
        <v>263</v>
      </c>
      <c r="F2" s="44" t="s">
        <v>263</v>
      </c>
      <c r="G2" s="44" t="s">
        <v>264</v>
      </c>
      <c r="H2" s="44" t="s">
        <v>265</v>
      </c>
      <c r="I2" s="44" t="s">
        <v>266</v>
      </c>
      <c r="J2" s="44" t="s">
        <v>267</v>
      </c>
    </row>
    <row r="3" spans="1:10">
      <c r="A3" s="49" t="s">
        <v>256</v>
      </c>
      <c r="B3" s="46" t="s">
        <v>262</v>
      </c>
      <c r="C3" s="44"/>
      <c r="D3" s="44"/>
      <c r="E3" s="44"/>
      <c r="F3" s="44" t="s">
        <v>268</v>
      </c>
      <c r="G3" s="44"/>
      <c r="H3" s="44" t="s">
        <v>167</v>
      </c>
      <c r="I3" s="44"/>
      <c r="J3" s="44" t="s">
        <v>269</v>
      </c>
    </row>
    <row r="4" spans="1:10">
      <c r="A4" s="49" t="s">
        <v>260</v>
      </c>
      <c r="B4" s="47" t="s">
        <v>270</v>
      </c>
      <c r="C4" s="44"/>
      <c r="D4" s="44"/>
      <c r="E4" s="44"/>
      <c r="F4" s="44"/>
      <c r="G4" s="44"/>
      <c r="H4" s="44"/>
      <c r="I4" s="44"/>
      <c r="J4" s="44" t="s">
        <v>167</v>
      </c>
    </row>
    <row r="5" spans="1:10">
      <c r="A5" s="49" t="s">
        <v>255</v>
      </c>
      <c r="B5" s="48"/>
      <c r="C5" s="44"/>
      <c r="D5" s="44"/>
      <c r="E5" s="44"/>
      <c r="F5" s="44"/>
      <c r="G5" s="44"/>
      <c r="H5" s="44"/>
      <c r="I5" s="44"/>
      <c r="J5" s="44" t="s">
        <v>271</v>
      </c>
    </row>
    <row r="6" spans="1:10">
      <c r="A6" s="49" t="s">
        <v>69</v>
      </c>
      <c r="B6" s="48"/>
      <c r="C6" s="44"/>
      <c r="D6" s="44"/>
      <c r="E6" s="44"/>
      <c r="F6" s="44"/>
      <c r="G6" s="44"/>
      <c r="H6" s="44"/>
      <c r="I6" s="44"/>
      <c r="J6" s="44" t="s">
        <v>272</v>
      </c>
    </row>
    <row r="7" spans="1:10">
      <c r="A7" s="49" t="s">
        <v>261</v>
      </c>
      <c r="B7" s="48"/>
      <c r="C7" s="44"/>
      <c r="D7" s="44"/>
      <c r="E7" s="44"/>
      <c r="F7" s="44"/>
      <c r="G7" s="44"/>
      <c r="H7" s="44"/>
      <c r="I7" s="44"/>
      <c r="J7" s="44" t="s">
        <v>273</v>
      </c>
    </row>
    <row r="8" spans="1:10">
      <c r="A8" s="49" t="s">
        <v>257</v>
      </c>
    </row>
    <row r="9" spans="1:10">
      <c r="A9" s="50" t="s">
        <v>258</v>
      </c>
    </row>
  </sheetData>
  <sortState xmlns:xlrd2="http://schemas.microsoft.com/office/spreadsheetml/2017/richdata2" ref="A1:A9">
    <sortCondition ref="A1:A9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D0495-EB69-4739-8635-618F4BA7626D}">
  <sheetPr codeName="Planilha6"/>
  <dimension ref="A1:O41"/>
  <sheetViews>
    <sheetView workbookViewId="0">
      <pane xSplit="1" topLeftCell="B1" activePane="topRight" state="frozen"/>
      <selection pane="topRight" activeCell="H2" sqref="H2:H5"/>
    </sheetView>
  </sheetViews>
  <sheetFormatPr defaultRowHeight="15"/>
  <cols>
    <col min="1" max="1" width="32.5703125" customWidth="1"/>
    <col min="2" max="2" width="26.85546875" bestFit="1" customWidth="1"/>
    <col min="3" max="3" width="77.28515625" bestFit="1" customWidth="1"/>
    <col min="4" max="4" width="31.7109375" bestFit="1" customWidth="1"/>
    <col min="5" max="5" width="65.85546875" bestFit="1" customWidth="1"/>
    <col min="6" max="6" width="53.28515625" bestFit="1" customWidth="1"/>
    <col min="7" max="7" width="48.28515625" bestFit="1" customWidth="1"/>
    <col min="8" max="8" width="43" bestFit="1" customWidth="1"/>
    <col min="9" max="9" width="38" bestFit="1" customWidth="1"/>
    <col min="10" max="10" width="72.7109375" bestFit="1" customWidth="1"/>
    <col min="11" max="11" width="48" bestFit="1" customWidth="1"/>
    <col min="12" max="12" width="51.140625" bestFit="1" customWidth="1"/>
    <col min="13" max="13" width="35" bestFit="1" customWidth="1"/>
    <col min="14" max="14" width="44.42578125" bestFit="1" customWidth="1"/>
    <col min="15" max="15" width="40.85546875" bestFit="1" customWidth="1"/>
  </cols>
  <sheetData>
    <row r="1" spans="1:15" ht="28.5" customHeight="1">
      <c r="A1" s="51" t="s">
        <v>70</v>
      </c>
      <c r="B1" s="52" t="s">
        <v>70</v>
      </c>
      <c r="C1" s="52" t="s">
        <v>262</v>
      </c>
      <c r="D1" s="52" t="s">
        <v>270</v>
      </c>
      <c r="E1" s="52" t="s">
        <v>263</v>
      </c>
      <c r="F1" s="52" t="s">
        <v>268</v>
      </c>
      <c r="G1" s="52" t="s">
        <v>264</v>
      </c>
      <c r="H1" s="52" t="s">
        <v>265</v>
      </c>
      <c r="I1" s="52" t="s">
        <v>167</v>
      </c>
      <c r="J1" s="52" t="s">
        <v>266</v>
      </c>
      <c r="K1" s="52" t="s">
        <v>267</v>
      </c>
      <c r="L1" s="52" t="s">
        <v>269</v>
      </c>
      <c r="M1" s="52" t="s">
        <v>271</v>
      </c>
      <c r="N1" s="52" t="s">
        <v>272</v>
      </c>
      <c r="O1" s="52" t="s">
        <v>273</v>
      </c>
    </row>
    <row r="2" spans="1:15">
      <c r="A2" s="51" t="s">
        <v>263</v>
      </c>
      <c r="B2" s="39" t="s">
        <v>71</v>
      </c>
      <c r="C2" s="39" t="s">
        <v>75</v>
      </c>
      <c r="D2" s="39" t="s">
        <v>85</v>
      </c>
      <c r="E2" s="39" t="s">
        <v>85</v>
      </c>
      <c r="F2" s="39" t="s">
        <v>143</v>
      </c>
      <c r="G2" s="39" t="s">
        <v>154</v>
      </c>
      <c r="H2" s="39" t="s">
        <v>13</v>
      </c>
      <c r="I2" s="39" t="s">
        <v>168</v>
      </c>
      <c r="J2" s="39" t="s">
        <v>171</v>
      </c>
      <c r="K2" s="39" t="s">
        <v>180</v>
      </c>
      <c r="L2" s="39" t="s">
        <v>192</v>
      </c>
      <c r="M2" s="39" t="s">
        <v>199</v>
      </c>
      <c r="N2" s="39" t="s">
        <v>205</v>
      </c>
      <c r="O2" s="39" t="s">
        <v>207</v>
      </c>
    </row>
    <row r="3" spans="1:15">
      <c r="A3" s="51" t="s">
        <v>262</v>
      </c>
      <c r="B3" s="39" t="s">
        <v>72</v>
      </c>
      <c r="C3" s="39" t="s">
        <v>93</v>
      </c>
      <c r="D3" s="39" t="s">
        <v>86</v>
      </c>
      <c r="E3" s="39" t="s">
        <v>56</v>
      </c>
      <c r="F3" s="39" t="s">
        <v>144</v>
      </c>
      <c r="G3" s="39" t="s">
        <v>155</v>
      </c>
      <c r="H3" s="39" t="s">
        <v>165</v>
      </c>
      <c r="I3" s="39"/>
      <c r="J3" s="39" t="s">
        <v>172</v>
      </c>
      <c r="K3" s="39" t="s">
        <v>181</v>
      </c>
      <c r="L3" s="39" t="s">
        <v>180</v>
      </c>
      <c r="M3" s="39" t="s">
        <v>200</v>
      </c>
      <c r="N3" s="39"/>
      <c r="O3" s="39" t="s">
        <v>208</v>
      </c>
    </row>
    <row r="4" spans="1:15">
      <c r="A4" s="51" t="s">
        <v>269</v>
      </c>
      <c r="B4" s="39" t="s">
        <v>73</v>
      </c>
      <c r="C4" s="39" t="s">
        <v>79</v>
      </c>
      <c r="D4" s="39" t="s">
        <v>56</v>
      </c>
      <c r="E4" s="39" t="s">
        <v>81</v>
      </c>
      <c r="F4" s="39" t="s">
        <v>145</v>
      </c>
      <c r="G4" s="39" t="s">
        <v>156</v>
      </c>
      <c r="H4" s="39" t="s">
        <v>154</v>
      </c>
      <c r="I4" s="39"/>
      <c r="J4" s="39" t="s">
        <v>173</v>
      </c>
      <c r="K4" s="39" t="s">
        <v>182</v>
      </c>
      <c r="L4" s="39" t="s">
        <v>193</v>
      </c>
      <c r="M4" s="39" t="s">
        <v>201</v>
      </c>
      <c r="N4" s="39"/>
      <c r="O4" s="39" t="s">
        <v>209</v>
      </c>
    </row>
    <row r="5" spans="1:15">
      <c r="A5" s="51" t="s">
        <v>272</v>
      </c>
      <c r="B5" s="39"/>
      <c r="C5" s="39" t="s">
        <v>78</v>
      </c>
      <c r="D5" s="39" t="s">
        <v>87</v>
      </c>
      <c r="E5" s="39" t="s">
        <v>82</v>
      </c>
      <c r="F5" s="39" t="s">
        <v>146</v>
      </c>
      <c r="G5" s="39" t="s">
        <v>157</v>
      </c>
      <c r="H5" s="39" t="s">
        <v>166</v>
      </c>
      <c r="I5" s="39"/>
      <c r="J5" s="39" t="s">
        <v>174</v>
      </c>
      <c r="K5" s="39" t="s">
        <v>183</v>
      </c>
      <c r="L5" s="39" t="s">
        <v>194</v>
      </c>
      <c r="M5" s="39" t="s">
        <v>202</v>
      </c>
      <c r="N5" s="39"/>
      <c r="O5" s="39" t="s">
        <v>210</v>
      </c>
    </row>
    <row r="6" spans="1:15">
      <c r="A6" s="51" t="s">
        <v>265</v>
      </c>
      <c r="B6" s="39"/>
      <c r="C6" s="39" t="s">
        <v>91</v>
      </c>
      <c r="D6" s="39" t="s">
        <v>88</v>
      </c>
      <c r="E6" s="39" t="s">
        <v>98</v>
      </c>
      <c r="F6" s="39" t="s">
        <v>147</v>
      </c>
      <c r="G6" s="39" t="s">
        <v>158</v>
      </c>
      <c r="H6" s="39"/>
      <c r="I6" s="39"/>
      <c r="J6" s="39" t="s">
        <v>175</v>
      </c>
      <c r="K6" s="39" t="s">
        <v>184</v>
      </c>
      <c r="L6" s="39" t="s">
        <v>195</v>
      </c>
      <c r="M6" s="39" t="s">
        <v>203</v>
      </c>
      <c r="N6" s="39"/>
      <c r="O6" s="39" t="s">
        <v>211</v>
      </c>
    </row>
    <row r="7" spans="1:15">
      <c r="A7" s="51" t="s">
        <v>267</v>
      </c>
      <c r="B7" s="39"/>
      <c r="C7" s="39" t="s">
        <v>92</v>
      </c>
      <c r="D7" s="39" t="s">
        <v>89</v>
      </c>
      <c r="E7" s="39" t="s">
        <v>101</v>
      </c>
      <c r="F7" s="39" t="s">
        <v>148</v>
      </c>
      <c r="G7" s="39" t="s">
        <v>159</v>
      </c>
      <c r="H7" s="39"/>
      <c r="I7" s="39"/>
      <c r="J7" s="39" t="s">
        <v>176</v>
      </c>
      <c r="K7" s="39" t="s">
        <v>185</v>
      </c>
      <c r="L7" s="39" t="s">
        <v>196</v>
      </c>
      <c r="M7" s="39"/>
      <c r="N7" s="39"/>
      <c r="O7" s="39" t="s">
        <v>212</v>
      </c>
    </row>
    <row r="8" spans="1:15">
      <c r="A8" s="51" t="s">
        <v>266</v>
      </c>
      <c r="B8" s="39"/>
      <c r="C8" s="39" t="s">
        <v>82</v>
      </c>
      <c r="D8" s="39"/>
      <c r="E8" s="39" t="s">
        <v>102</v>
      </c>
      <c r="F8" s="39" t="s">
        <v>149</v>
      </c>
      <c r="G8" s="39" t="s">
        <v>160</v>
      </c>
      <c r="H8" s="39"/>
      <c r="I8" s="39"/>
      <c r="J8" s="39" t="s">
        <v>177</v>
      </c>
      <c r="K8" s="39" t="s">
        <v>186</v>
      </c>
      <c r="L8" s="39" t="s">
        <v>197</v>
      </c>
      <c r="M8" s="39"/>
      <c r="N8" s="39"/>
      <c r="O8" s="39"/>
    </row>
    <row r="9" spans="1:15">
      <c r="A9" s="51" t="s">
        <v>270</v>
      </c>
      <c r="B9" s="39"/>
      <c r="C9" s="39" t="s">
        <v>80</v>
      </c>
      <c r="D9" s="39"/>
      <c r="E9" s="39" t="s">
        <v>105</v>
      </c>
      <c r="F9" s="39" t="s">
        <v>150</v>
      </c>
      <c r="G9" s="39" t="s">
        <v>161</v>
      </c>
      <c r="H9" s="39"/>
      <c r="I9" s="39"/>
      <c r="J9" s="39"/>
      <c r="K9" s="39" t="s">
        <v>187</v>
      </c>
      <c r="L9" s="39"/>
      <c r="M9" s="39"/>
      <c r="N9" s="39"/>
      <c r="O9" s="39"/>
    </row>
    <row r="10" spans="1:15">
      <c r="A10" s="51" t="s">
        <v>264</v>
      </c>
      <c r="B10" s="39"/>
      <c r="C10" s="39" t="s">
        <v>76</v>
      </c>
      <c r="D10" s="39"/>
      <c r="E10" s="39" t="s">
        <v>80</v>
      </c>
      <c r="F10" s="39" t="s">
        <v>148</v>
      </c>
      <c r="G10" s="39" t="s">
        <v>162</v>
      </c>
      <c r="H10" s="39"/>
      <c r="I10" s="39"/>
      <c r="J10" s="39"/>
      <c r="K10" s="39" t="s">
        <v>188</v>
      </c>
      <c r="L10" s="39"/>
      <c r="M10" s="39"/>
      <c r="N10" s="39"/>
      <c r="O10" s="39"/>
    </row>
    <row r="11" spans="1:15">
      <c r="A11" s="51" t="s">
        <v>268</v>
      </c>
      <c r="B11" s="39"/>
      <c r="C11" s="39" t="s">
        <v>77</v>
      </c>
      <c r="D11" s="39"/>
      <c r="E11" s="39" t="s">
        <v>108</v>
      </c>
      <c r="F11" s="39" t="s">
        <v>151</v>
      </c>
      <c r="G11" s="39"/>
      <c r="H11" s="39"/>
      <c r="I11" s="39"/>
      <c r="J11" s="39"/>
      <c r="K11" s="39" t="s">
        <v>189</v>
      </c>
      <c r="L11" s="39"/>
      <c r="M11" s="39"/>
      <c r="N11" s="39"/>
      <c r="O11" s="39"/>
    </row>
    <row r="12" spans="1:15">
      <c r="A12" s="51" t="s">
        <v>271</v>
      </c>
      <c r="B12" s="39"/>
      <c r="C12" s="39" t="s">
        <v>95</v>
      </c>
      <c r="D12" s="39"/>
      <c r="E12" s="39" t="s">
        <v>109</v>
      </c>
      <c r="F12" s="39" t="s">
        <v>80</v>
      </c>
      <c r="G12" s="39"/>
      <c r="H12" s="39"/>
      <c r="I12" s="39"/>
      <c r="J12" s="39"/>
      <c r="K12" s="39" t="s">
        <v>190</v>
      </c>
      <c r="L12" s="39"/>
      <c r="M12" s="39"/>
      <c r="N12" s="39"/>
      <c r="O12" s="39"/>
    </row>
    <row r="13" spans="1:15">
      <c r="A13" s="51" t="s">
        <v>273</v>
      </c>
      <c r="B13" s="39"/>
      <c r="C13" s="39" t="s">
        <v>81</v>
      </c>
      <c r="D13" s="39"/>
      <c r="E13" s="39" t="s">
        <v>112</v>
      </c>
      <c r="F13" s="39" t="s">
        <v>119</v>
      </c>
      <c r="G13" s="39"/>
      <c r="H13" s="39"/>
      <c r="I13" s="39"/>
      <c r="J13" s="39"/>
      <c r="K13" s="39"/>
      <c r="L13" s="39"/>
      <c r="M13" s="39"/>
      <c r="N13" s="39"/>
      <c r="O13" s="39"/>
    </row>
    <row r="14" spans="1:15">
      <c r="A14" s="51" t="s">
        <v>167</v>
      </c>
      <c r="B14" s="39"/>
      <c r="C14" s="39" t="s">
        <v>94</v>
      </c>
      <c r="D14" s="39"/>
      <c r="E14" s="39" t="s">
        <v>114</v>
      </c>
      <c r="F14" s="39" t="s">
        <v>120</v>
      </c>
      <c r="G14" s="39"/>
      <c r="H14" s="39"/>
      <c r="I14" s="39"/>
      <c r="J14" s="39"/>
      <c r="K14" s="39"/>
      <c r="L14" s="39"/>
      <c r="M14" s="39"/>
      <c r="N14" s="39"/>
      <c r="O14" s="39"/>
    </row>
    <row r="15" spans="1:15">
      <c r="B15" s="39"/>
      <c r="C15" s="39" t="s">
        <v>83</v>
      </c>
      <c r="D15" s="39"/>
      <c r="E15" s="39" t="s">
        <v>115</v>
      </c>
      <c r="F15" s="39" t="s">
        <v>121</v>
      </c>
      <c r="G15" s="39"/>
      <c r="H15" s="39"/>
      <c r="I15" s="39"/>
      <c r="J15" s="39"/>
      <c r="K15" s="39"/>
      <c r="L15" s="39"/>
      <c r="M15" s="39"/>
      <c r="N15" s="39"/>
      <c r="O15" s="39"/>
    </row>
    <row r="16" spans="1:15">
      <c r="B16" s="39"/>
      <c r="C16" s="39" t="s">
        <v>56</v>
      </c>
      <c r="D16" s="39"/>
      <c r="E16" s="39" t="s">
        <v>116</v>
      </c>
      <c r="F16" s="39" t="s">
        <v>122</v>
      </c>
      <c r="G16" s="39"/>
      <c r="H16" s="39"/>
      <c r="I16" s="39"/>
      <c r="J16" s="39"/>
      <c r="K16" s="39"/>
      <c r="L16" s="39"/>
      <c r="M16" s="39"/>
      <c r="N16" s="39"/>
      <c r="O16" s="39"/>
    </row>
    <row r="17" spans="2:15">
      <c r="B17" s="39"/>
      <c r="C17" s="39"/>
      <c r="D17" s="39"/>
      <c r="E17" s="39" t="s">
        <v>117</v>
      </c>
      <c r="F17" s="39" t="s">
        <v>123</v>
      </c>
      <c r="G17" s="39"/>
      <c r="H17" s="39"/>
      <c r="I17" s="39"/>
      <c r="J17" s="39"/>
      <c r="K17" s="39"/>
      <c r="L17" s="39"/>
      <c r="M17" s="39"/>
      <c r="N17" s="39"/>
      <c r="O17" s="39"/>
    </row>
    <row r="18" spans="2:15">
      <c r="B18" s="39"/>
      <c r="C18" s="39"/>
      <c r="D18" s="39"/>
      <c r="E18" s="39" t="s">
        <v>118</v>
      </c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2:15">
      <c r="B19" s="39"/>
      <c r="C19" s="39"/>
      <c r="D19" s="39"/>
      <c r="E19" s="39" t="s">
        <v>119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</row>
    <row r="20" spans="2:15">
      <c r="B20" s="39"/>
      <c r="C20" s="39"/>
      <c r="D20" s="39"/>
      <c r="E20" s="39" t="s">
        <v>120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</row>
    <row r="21" spans="2:15">
      <c r="B21" s="39"/>
      <c r="C21" s="39"/>
      <c r="D21" s="39"/>
      <c r="E21" s="39" t="s">
        <v>121</v>
      </c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2:15">
      <c r="B22" s="39"/>
      <c r="C22" s="39"/>
      <c r="D22" s="39"/>
      <c r="E22" s="39" t="s">
        <v>122</v>
      </c>
      <c r="F22" s="39"/>
      <c r="G22" s="39"/>
      <c r="H22" s="39"/>
      <c r="I22" s="39"/>
      <c r="J22" s="39"/>
      <c r="K22" s="39"/>
      <c r="L22" s="39"/>
      <c r="M22" s="39"/>
      <c r="N22" s="39"/>
      <c r="O22" s="39"/>
    </row>
    <row r="23" spans="2:15">
      <c r="B23" s="39"/>
      <c r="C23" s="39"/>
      <c r="D23" s="39"/>
      <c r="E23" s="39" t="s">
        <v>123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</row>
    <row r="24" spans="2:15">
      <c r="B24" s="39"/>
      <c r="C24" s="39"/>
      <c r="D24" s="39"/>
      <c r="E24" s="39" t="s">
        <v>124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</row>
    <row r="25" spans="2:15">
      <c r="B25" s="39"/>
      <c r="C25" s="39"/>
      <c r="D25" s="39"/>
      <c r="E25" s="39" t="s">
        <v>125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</row>
    <row r="26" spans="2:15">
      <c r="B26" s="39"/>
      <c r="C26" s="39"/>
      <c r="D26" s="39"/>
      <c r="E26" s="39" t="s">
        <v>126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</row>
    <row r="27" spans="2:15">
      <c r="B27" s="39"/>
      <c r="C27" s="39"/>
      <c r="D27" s="39"/>
      <c r="E27" s="39" t="s">
        <v>127</v>
      </c>
      <c r="F27" s="39"/>
      <c r="G27" s="39"/>
      <c r="H27" s="39"/>
      <c r="I27" s="39"/>
      <c r="J27" s="39"/>
      <c r="K27" s="39"/>
      <c r="L27" s="39"/>
      <c r="M27" s="39"/>
      <c r="N27" s="39"/>
      <c r="O27" s="39"/>
    </row>
    <row r="28" spans="2:15">
      <c r="B28" s="39"/>
      <c r="C28" s="39"/>
      <c r="D28" s="39"/>
      <c r="E28" s="39" t="s">
        <v>128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2:15">
      <c r="B29" s="39"/>
      <c r="C29" s="39"/>
      <c r="D29" s="39"/>
      <c r="E29" s="39" t="s">
        <v>129</v>
      </c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2:15">
      <c r="B30" s="39"/>
      <c r="C30" s="39"/>
      <c r="D30" s="39"/>
      <c r="E30" s="39" t="s">
        <v>130</v>
      </c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2:15">
      <c r="B31" s="39"/>
      <c r="C31" s="39"/>
      <c r="D31" s="39"/>
      <c r="E31" s="39" t="s">
        <v>131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2:15">
      <c r="B32" s="39"/>
      <c r="C32" s="39"/>
      <c r="D32" s="39"/>
      <c r="E32" s="39" t="s">
        <v>133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15">
      <c r="B33" s="39"/>
      <c r="C33" s="39"/>
      <c r="D33" s="39"/>
      <c r="E33" s="39" t="s">
        <v>134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2:15">
      <c r="B34" s="39"/>
      <c r="C34" s="39"/>
      <c r="D34" s="39"/>
      <c r="E34" s="39" t="s">
        <v>135</v>
      </c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2:15">
      <c r="B35" s="39"/>
      <c r="C35" s="39"/>
      <c r="D35" s="39"/>
      <c r="E35" s="39" t="s">
        <v>136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</row>
    <row r="36" spans="2:15">
      <c r="B36" s="39"/>
      <c r="C36" s="39"/>
      <c r="D36" s="39"/>
      <c r="E36" s="39" t="s">
        <v>137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2:15">
      <c r="B37" s="39"/>
      <c r="C37" s="39"/>
      <c r="D37" s="39"/>
      <c r="E37" s="39" t="s">
        <v>138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2:15">
      <c r="B38" s="39"/>
      <c r="C38" s="39"/>
      <c r="D38" s="39"/>
      <c r="E38" s="39" t="s">
        <v>139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2:15">
      <c r="B39" s="39"/>
      <c r="C39" s="39"/>
      <c r="D39" s="39"/>
      <c r="E39" s="39" t="s">
        <v>140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</row>
    <row r="40" spans="2:15">
      <c r="B40" s="39"/>
      <c r="C40" s="39"/>
      <c r="D40" s="39"/>
      <c r="E40" s="39" t="s">
        <v>141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2:15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</row>
  </sheetData>
  <sortState xmlns:xlrd2="http://schemas.microsoft.com/office/spreadsheetml/2017/richdata2" ref="C2:C16">
    <sortCondition ref="C2:C16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7">
    <tabColor rgb="FFFF0000"/>
  </sheetPr>
  <dimension ref="A1:AQ249"/>
  <sheetViews>
    <sheetView zoomScale="85" zoomScaleNormal="85" workbookViewId="0">
      <pane ySplit="1" topLeftCell="A2" activePane="bottomLeft" state="frozen"/>
      <selection activeCell="F1" sqref="F1"/>
      <selection pane="bottomLeft" activeCell="A6" sqref="A6"/>
    </sheetView>
  </sheetViews>
  <sheetFormatPr defaultColWidth="9.140625" defaultRowHeight="15"/>
  <cols>
    <col min="1" max="1" width="41.5703125" customWidth="1"/>
    <col min="3" max="3" width="38.5703125" bestFit="1" customWidth="1"/>
    <col min="4" max="4" width="40.140625" customWidth="1"/>
    <col min="5" max="5" width="6.42578125" customWidth="1"/>
    <col min="6" max="6" width="9.140625" customWidth="1"/>
    <col min="7" max="7" width="6.42578125" customWidth="1"/>
    <col min="8" max="8" width="36.42578125" customWidth="1"/>
    <col min="9" max="9" width="20.85546875" customWidth="1"/>
    <col min="10" max="10" width="30.5703125" customWidth="1"/>
    <col min="11" max="11" width="24.5703125" customWidth="1"/>
    <col min="12" max="12" width="19.28515625" customWidth="1"/>
    <col min="13" max="13" width="26" customWidth="1"/>
    <col min="14" max="14" width="22" customWidth="1"/>
    <col min="15" max="15" width="20.5703125" customWidth="1"/>
    <col min="16" max="16" width="19" customWidth="1"/>
    <col min="17" max="17" width="33.42578125" customWidth="1"/>
    <col min="18" max="18" width="12.7109375" customWidth="1"/>
    <col min="19" max="19" width="23.5703125" customWidth="1"/>
    <col min="20" max="20" width="12.7109375" customWidth="1"/>
    <col min="21" max="21" width="16.5703125" customWidth="1"/>
    <col min="22" max="22" width="21.140625" customWidth="1"/>
    <col min="23" max="23" width="24.42578125" customWidth="1"/>
    <col min="24" max="24" width="17.85546875" customWidth="1"/>
    <col min="25" max="25" width="16.85546875" customWidth="1"/>
    <col min="26" max="26" width="23.7109375" customWidth="1"/>
    <col min="27" max="27" width="33" customWidth="1"/>
    <col min="28" max="28" width="22" customWidth="1"/>
    <col min="29" max="29" width="38.5703125" customWidth="1"/>
    <col min="30" max="30" width="8.5703125" customWidth="1"/>
    <col min="31" max="31" width="14" customWidth="1"/>
    <col min="32" max="32" width="29.28515625" customWidth="1"/>
    <col min="33" max="33" width="32" customWidth="1"/>
    <col min="34" max="34" width="22" customWidth="1"/>
    <col min="35" max="35" width="17.85546875" customWidth="1"/>
    <col min="36" max="36" width="21.85546875" customWidth="1"/>
    <col min="37" max="37" width="29.7109375" customWidth="1"/>
    <col min="38" max="38" width="26.7109375" customWidth="1"/>
    <col min="39" max="39" width="19.7109375" customWidth="1"/>
    <col min="40" max="40" width="27.140625" customWidth="1"/>
    <col min="41" max="41" width="37.28515625" customWidth="1"/>
    <col min="42" max="42" width="35.140625" customWidth="1"/>
    <col min="43" max="43" width="16.7109375" customWidth="1"/>
  </cols>
  <sheetData>
    <row r="1" spans="1:43" ht="36" customHeight="1">
      <c r="A1" s="1" t="s">
        <v>274</v>
      </c>
      <c r="C1" s="7" t="s">
        <v>274</v>
      </c>
      <c r="D1" s="3" t="s">
        <v>275</v>
      </c>
      <c r="F1" s="3" t="s">
        <v>276</v>
      </c>
      <c r="H1" s="3" t="s">
        <v>277</v>
      </c>
      <c r="I1" s="3" t="s">
        <v>278</v>
      </c>
      <c r="J1" s="3" t="s">
        <v>279</v>
      </c>
      <c r="K1" s="3" t="s">
        <v>280</v>
      </c>
      <c r="L1" s="3" t="s">
        <v>281</v>
      </c>
      <c r="M1" s="3" t="s">
        <v>282</v>
      </c>
      <c r="N1" s="3" t="s">
        <v>283</v>
      </c>
      <c r="O1" s="3" t="s">
        <v>284</v>
      </c>
      <c r="P1" s="3" t="s">
        <v>285</v>
      </c>
      <c r="Q1" s="3" t="s">
        <v>286</v>
      </c>
      <c r="R1" s="3" t="s">
        <v>29</v>
      </c>
      <c r="S1" s="3" t="s">
        <v>287</v>
      </c>
      <c r="T1" s="3" t="s">
        <v>288</v>
      </c>
      <c r="U1" s="3" t="s">
        <v>289</v>
      </c>
      <c r="V1" s="3" t="s">
        <v>290</v>
      </c>
      <c r="W1" s="3" t="s">
        <v>291</v>
      </c>
      <c r="X1" s="3" t="s">
        <v>292</v>
      </c>
      <c r="Y1" s="3" t="s">
        <v>293</v>
      </c>
      <c r="Z1" s="3" t="s">
        <v>294</v>
      </c>
      <c r="AA1" s="3" t="s">
        <v>295</v>
      </c>
      <c r="AB1" s="3" t="s">
        <v>296</v>
      </c>
      <c r="AC1" s="3" t="s">
        <v>39</v>
      </c>
      <c r="AD1" s="3" t="s">
        <v>297</v>
      </c>
      <c r="AE1" s="3" t="s">
        <v>298</v>
      </c>
      <c r="AF1" s="3" t="s">
        <v>299</v>
      </c>
      <c r="AG1" s="3" t="s">
        <v>300</v>
      </c>
      <c r="AH1" s="3" t="s">
        <v>301</v>
      </c>
      <c r="AI1" s="3" t="s">
        <v>302</v>
      </c>
      <c r="AJ1" s="3" t="s">
        <v>303</v>
      </c>
      <c r="AK1" s="3" t="s">
        <v>304</v>
      </c>
      <c r="AL1" s="3" t="s">
        <v>305</v>
      </c>
      <c r="AM1" s="3" t="s">
        <v>306</v>
      </c>
      <c r="AN1" s="3" t="s">
        <v>307</v>
      </c>
      <c r="AO1" s="3" t="s">
        <v>308</v>
      </c>
      <c r="AP1" s="3" t="s">
        <v>309</v>
      </c>
      <c r="AQ1" s="28" t="s">
        <v>310</v>
      </c>
    </row>
    <row r="2" spans="1:43">
      <c r="A2" t="s">
        <v>12</v>
      </c>
      <c r="C2" t="s">
        <v>277</v>
      </c>
      <c r="D2" t="s">
        <v>13</v>
      </c>
      <c r="F2" s="2" t="s">
        <v>311</v>
      </c>
      <c r="H2" s="4" t="s">
        <v>13</v>
      </c>
      <c r="I2" s="4" t="s">
        <v>312</v>
      </c>
      <c r="J2" s="4" t="s">
        <v>313</v>
      </c>
      <c r="K2" s="4" t="s">
        <v>314</v>
      </c>
      <c r="L2" s="4" t="s">
        <v>315</v>
      </c>
      <c r="M2" s="4" t="s">
        <v>25</v>
      </c>
      <c r="N2" s="4" t="s">
        <v>316</v>
      </c>
      <c r="O2" s="4" t="s">
        <v>317</v>
      </c>
      <c r="P2" s="4" t="s">
        <v>318</v>
      </c>
      <c r="Q2" s="4" t="s">
        <v>319</v>
      </c>
      <c r="R2" s="4" t="s">
        <v>320</v>
      </c>
      <c r="S2" s="4" t="s">
        <v>321</v>
      </c>
      <c r="T2" s="4" t="s">
        <v>322</v>
      </c>
      <c r="U2" s="4" t="s">
        <v>323</v>
      </c>
      <c r="V2" s="4" t="s">
        <v>324</v>
      </c>
      <c r="W2" s="4" t="s">
        <v>325</v>
      </c>
      <c r="X2" s="4" t="s">
        <v>326</v>
      </c>
      <c r="Y2" s="4" t="s">
        <v>327</v>
      </c>
      <c r="Z2" s="4" t="s">
        <v>328</v>
      </c>
      <c r="AA2" s="11" t="s">
        <v>329</v>
      </c>
      <c r="AB2" s="4" t="s">
        <v>330</v>
      </c>
      <c r="AC2" s="4" t="s">
        <v>331</v>
      </c>
      <c r="AD2" s="4" t="s">
        <v>332</v>
      </c>
      <c r="AE2" s="4" t="s">
        <v>333</v>
      </c>
      <c r="AF2" s="4" t="s">
        <v>334</v>
      </c>
      <c r="AG2" s="4" t="s">
        <v>335</v>
      </c>
      <c r="AH2" s="4" t="s">
        <v>336</v>
      </c>
      <c r="AI2" s="4" t="s">
        <v>337</v>
      </c>
      <c r="AJ2" s="4" t="s">
        <v>85</v>
      </c>
      <c r="AK2" s="4" t="s">
        <v>338</v>
      </c>
      <c r="AL2" s="4" t="s">
        <v>339</v>
      </c>
      <c r="AM2" s="4" t="s">
        <v>61</v>
      </c>
      <c r="AN2" s="4" t="s">
        <v>340</v>
      </c>
      <c r="AO2" s="4" t="s">
        <v>341</v>
      </c>
      <c r="AP2" s="4" t="s">
        <v>342</v>
      </c>
      <c r="AQ2" s="4" t="s">
        <v>343</v>
      </c>
    </row>
    <row r="3" spans="1:43">
      <c r="A3" t="s">
        <v>344</v>
      </c>
      <c r="C3" t="s">
        <v>277</v>
      </c>
      <c r="D3" t="s">
        <v>345</v>
      </c>
      <c r="F3" s="2" t="s">
        <v>346</v>
      </c>
      <c r="H3" s="4" t="s">
        <v>345</v>
      </c>
      <c r="I3" s="4" t="s">
        <v>347</v>
      </c>
      <c r="J3" s="4" t="s">
        <v>348</v>
      </c>
      <c r="K3" s="4" t="s">
        <v>349</v>
      </c>
      <c r="L3" s="4" t="s">
        <v>350</v>
      </c>
      <c r="M3" s="4" t="s">
        <v>351</v>
      </c>
      <c r="N3" s="4" t="s">
        <v>352</v>
      </c>
      <c r="O3" s="4" t="s">
        <v>353</v>
      </c>
      <c r="P3" s="4" t="s">
        <v>354</v>
      </c>
      <c r="Q3" s="4" t="s">
        <v>355</v>
      </c>
      <c r="R3" s="4" t="s">
        <v>356</v>
      </c>
      <c r="S3" s="4"/>
      <c r="T3" s="4" t="s">
        <v>357</v>
      </c>
      <c r="U3" s="4" t="s">
        <v>358</v>
      </c>
      <c r="V3" s="4" t="s">
        <v>359</v>
      </c>
      <c r="W3" s="4" t="s">
        <v>360</v>
      </c>
      <c r="X3" s="4" t="s">
        <v>361</v>
      </c>
      <c r="Y3" s="4" t="s">
        <v>362</v>
      </c>
      <c r="Z3" s="4" t="s">
        <v>363</v>
      </c>
      <c r="AA3" s="11" t="s">
        <v>364</v>
      </c>
      <c r="AB3" s="4" t="s">
        <v>365</v>
      </c>
      <c r="AC3" s="4" t="s">
        <v>366</v>
      </c>
      <c r="AD3" s="4" t="s">
        <v>348</v>
      </c>
      <c r="AE3" s="4" t="s">
        <v>367</v>
      </c>
      <c r="AF3" s="4" t="s">
        <v>368</v>
      </c>
      <c r="AG3" s="4" t="s">
        <v>369</v>
      </c>
      <c r="AH3" s="4" t="s">
        <v>370</v>
      </c>
      <c r="AI3" s="4" t="s">
        <v>371</v>
      </c>
      <c r="AJ3" s="4" t="s">
        <v>86</v>
      </c>
      <c r="AK3" s="4" t="s">
        <v>372</v>
      </c>
      <c r="AL3" s="4" t="s">
        <v>373</v>
      </c>
      <c r="AM3" s="4" t="s">
        <v>371</v>
      </c>
      <c r="AN3" s="4" t="s">
        <v>374</v>
      </c>
      <c r="AO3" s="4" t="s">
        <v>340</v>
      </c>
      <c r="AP3" s="4"/>
      <c r="AQ3" s="4" t="s">
        <v>375</v>
      </c>
    </row>
    <row r="4" spans="1:43">
      <c r="A4" t="s">
        <v>19</v>
      </c>
      <c r="C4" t="s">
        <v>277</v>
      </c>
      <c r="D4" t="s">
        <v>376</v>
      </c>
      <c r="H4" s="4" t="s">
        <v>376</v>
      </c>
      <c r="I4" s="4" t="s">
        <v>377</v>
      </c>
      <c r="J4" s="4" t="s">
        <v>340</v>
      </c>
      <c r="K4" s="4" t="s">
        <v>378</v>
      </c>
      <c r="L4" s="4" t="s">
        <v>379</v>
      </c>
      <c r="M4" s="4" t="s">
        <v>380</v>
      </c>
      <c r="N4" s="4" t="s">
        <v>381</v>
      </c>
      <c r="O4" s="4" t="s">
        <v>35</v>
      </c>
      <c r="P4" s="4" t="s">
        <v>382</v>
      </c>
      <c r="Q4" s="4" t="s">
        <v>383</v>
      </c>
      <c r="R4" s="4" t="s">
        <v>30</v>
      </c>
      <c r="S4" s="4"/>
      <c r="T4" s="4" t="s">
        <v>384</v>
      </c>
      <c r="U4" s="4"/>
      <c r="V4" s="4" t="s">
        <v>385</v>
      </c>
      <c r="W4" s="4" t="s">
        <v>386</v>
      </c>
      <c r="X4" s="4" t="s">
        <v>387</v>
      </c>
      <c r="Y4" s="4"/>
      <c r="Z4" s="4" t="s">
        <v>388</v>
      </c>
      <c r="AA4" s="11" t="s">
        <v>389</v>
      </c>
      <c r="AB4" s="4"/>
      <c r="AC4" s="4" t="s">
        <v>390</v>
      </c>
      <c r="AD4" s="4" t="s">
        <v>391</v>
      </c>
      <c r="AE4" s="4" t="s">
        <v>392</v>
      </c>
      <c r="AF4" s="4" t="s">
        <v>393</v>
      </c>
      <c r="AG4" s="4" t="s">
        <v>394</v>
      </c>
      <c r="AH4" s="4" t="s">
        <v>395</v>
      </c>
      <c r="AI4" s="4"/>
      <c r="AJ4" s="4" t="s">
        <v>396</v>
      </c>
      <c r="AK4" s="4" t="s">
        <v>397</v>
      </c>
      <c r="AL4" s="4" t="s">
        <v>382</v>
      </c>
      <c r="AM4" s="4"/>
      <c r="AN4" s="4" t="s">
        <v>398</v>
      </c>
      <c r="AO4" s="4" t="s">
        <v>399</v>
      </c>
      <c r="AP4" s="4"/>
      <c r="AQ4" s="4" t="s">
        <v>23</v>
      </c>
    </row>
    <row r="5" spans="1:43">
      <c r="A5" t="s">
        <v>400</v>
      </c>
      <c r="C5" t="s">
        <v>277</v>
      </c>
      <c r="D5" s="8" t="s">
        <v>401</v>
      </c>
      <c r="E5" t="s">
        <v>402</v>
      </c>
      <c r="H5" s="4" t="s">
        <v>403</v>
      </c>
      <c r="I5" s="4"/>
      <c r="J5" s="11" t="s">
        <v>404</v>
      </c>
      <c r="K5" s="4" t="s">
        <v>405</v>
      </c>
      <c r="L5" s="4" t="s">
        <v>406</v>
      </c>
      <c r="M5" s="4" t="s">
        <v>407</v>
      </c>
      <c r="N5" s="4" t="s">
        <v>408</v>
      </c>
      <c r="O5" s="4"/>
      <c r="P5" s="4" t="s">
        <v>409</v>
      </c>
      <c r="Q5" s="4" t="s">
        <v>410</v>
      </c>
      <c r="R5" s="4" t="s">
        <v>411</v>
      </c>
      <c r="S5" s="4"/>
      <c r="T5" s="4"/>
      <c r="U5" s="4"/>
      <c r="V5" s="4" t="s">
        <v>138</v>
      </c>
      <c r="W5" s="4" t="s">
        <v>412</v>
      </c>
      <c r="X5" s="4" t="s">
        <v>413</v>
      </c>
      <c r="Y5" s="4"/>
      <c r="Z5" s="4" t="s">
        <v>35</v>
      </c>
      <c r="AA5" s="11" t="s">
        <v>414</v>
      </c>
      <c r="AB5" s="4"/>
      <c r="AC5" s="4" t="s">
        <v>415</v>
      </c>
      <c r="AD5" s="4" t="s">
        <v>416</v>
      </c>
      <c r="AE5" s="4" t="s">
        <v>417</v>
      </c>
      <c r="AF5" s="4" t="s">
        <v>418</v>
      </c>
      <c r="AG5" s="4" t="s">
        <v>419</v>
      </c>
      <c r="AH5" s="4" t="s">
        <v>420</v>
      </c>
      <c r="AI5" s="4"/>
      <c r="AJ5" s="4" t="s">
        <v>56</v>
      </c>
      <c r="AK5" s="4" t="s">
        <v>421</v>
      </c>
      <c r="AL5" s="4"/>
      <c r="AM5" s="4"/>
      <c r="AN5" s="4" t="s">
        <v>359</v>
      </c>
      <c r="AO5" s="4" t="s">
        <v>422</v>
      </c>
      <c r="AP5" s="4"/>
    </row>
    <row r="6" spans="1:43">
      <c r="A6" t="s">
        <v>24</v>
      </c>
      <c r="C6" t="s">
        <v>278</v>
      </c>
      <c r="D6" t="s">
        <v>312</v>
      </c>
      <c r="H6" s="4"/>
      <c r="I6" s="4"/>
      <c r="J6" s="11" t="s">
        <v>423</v>
      </c>
      <c r="K6" s="4" t="s">
        <v>424</v>
      </c>
      <c r="L6" s="4" t="s">
        <v>425</v>
      </c>
      <c r="M6" s="4" t="s">
        <v>426</v>
      </c>
      <c r="N6" s="4" t="s">
        <v>427</v>
      </c>
      <c r="O6" s="4"/>
      <c r="P6" s="4" t="s">
        <v>35</v>
      </c>
      <c r="Q6" s="4" t="s">
        <v>360</v>
      </c>
      <c r="R6" s="4"/>
      <c r="S6" s="4"/>
      <c r="T6" s="4"/>
      <c r="U6" s="4"/>
      <c r="V6" s="4" t="s">
        <v>428</v>
      </c>
      <c r="W6" s="4" t="s">
        <v>429</v>
      </c>
      <c r="X6" s="4" t="s">
        <v>430</v>
      </c>
      <c r="Y6" s="4"/>
      <c r="Z6" s="4"/>
      <c r="AA6" s="11" t="s">
        <v>431</v>
      </c>
      <c r="AB6" s="4"/>
      <c r="AC6" s="4" t="s">
        <v>432</v>
      </c>
      <c r="AD6" s="4" t="s">
        <v>433</v>
      </c>
      <c r="AE6" s="4" t="s">
        <v>434</v>
      </c>
      <c r="AF6" s="4" t="s">
        <v>45</v>
      </c>
      <c r="AG6" s="4" t="s">
        <v>435</v>
      </c>
      <c r="AH6" s="4" t="s">
        <v>436</v>
      </c>
      <c r="AI6" s="4"/>
      <c r="AJ6" s="4"/>
      <c r="AK6" s="4" t="s">
        <v>437</v>
      </c>
      <c r="AL6" s="4"/>
      <c r="AM6" s="4"/>
      <c r="AN6" s="4" t="s">
        <v>438</v>
      </c>
      <c r="AO6" s="4" t="s">
        <v>439</v>
      </c>
      <c r="AP6" s="4"/>
    </row>
    <row r="7" spans="1:43">
      <c r="A7" t="s">
        <v>440</v>
      </c>
      <c r="C7" t="s">
        <v>278</v>
      </c>
      <c r="D7" t="s">
        <v>347</v>
      </c>
      <c r="F7" s="3" t="s">
        <v>276</v>
      </c>
      <c r="H7" s="4"/>
      <c r="I7" s="4"/>
      <c r="J7" s="4" t="s">
        <v>441</v>
      </c>
      <c r="K7" s="4" t="s">
        <v>442</v>
      </c>
      <c r="L7" s="4"/>
      <c r="M7" s="4" t="s">
        <v>443</v>
      </c>
      <c r="N7" s="4" t="s">
        <v>444</v>
      </c>
      <c r="O7" s="4"/>
      <c r="P7" s="4" t="s">
        <v>445</v>
      </c>
      <c r="Q7" s="4" t="s">
        <v>446</v>
      </c>
      <c r="R7" s="4"/>
      <c r="S7" s="4"/>
      <c r="T7" s="4"/>
      <c r="U7" s="4"/>
      <c r="V7" s="4" t="s">
        <v>447</v>
      </c>
      <c r="W7" s="4"/>
      <c r="X7" s="4" t="s">
        <v>448</v>
      </c>
      <c r="Y7" s="4"/>
      <c r="Z7" s="4"/>
      <c r="AA7" s="11" t="s">
        <v>449</v>
      </c>
      <c r="AB7" s="4"/>
      <c r="AC7" s="4" t="s">
        <v>382</v>
      </c>
      <c r="AD7" s="4" t="s">
        <v>450</v>
      </c>
      <c r="AE7" s="4"/>
      <c r="AF7" s="4" t="s">
        <v>82</v>
      </c>
      <c r="AG7" s="4" t="s">
        <v>451</v>
      </c>
      <c r="AH7" s="4" t="s">
        <v>452</v>
      </c>
      <c r="AI7" s="4"/>
      <c r="AJ7" s="4"/>
      <c r="AK7" s="4" t="s">
        <v>453</v>
      </c>
      <c r="AL7" s="4"/>
      <c r="AM7" s="4"/>
      <c r="AN7" s="4" t="s">
        <v>35</v>
      </c>
      <c r="AO7" s="4" t="s">
        <v>454</v>
      </c>
      <c r="AP7" s="4"/>
    </row>
    <row r="8" spans="1:43">
      <c r="A8" t="s">
        <v>455</v>
      </c>
      <c r="C8" s="12" t="s">
        <v>278</v>
      </c>
      <c r="D8" s="12" t="s">
        <v>377</v>
      </c>
      <c r="F8" t="s">
        <v>456</v>
      </c>
      <c r="H8" s="4"/>
      <c r="I8" s="4"/>
      <c r="J8" s="4" t="s">
        <v>457</v>
      </c>
      <c r="K8" s="4" t="s">
        <v>458</v>
      </c>
      <c r="L8" s="4"/>
      <c r="M8" s="4" t="s">
        <v>459</v>
      </c>
      <c r="N8" s="4" t="s">
        <v>460</v>
      </c>
      <c r="O8" s="4"/>
      <c r="P8" s="4"/>
      <c r="Q8" s="4" t="s">
        <v>461</v>
      </c>
      <c r="R8" s="4"/>
      <c r="S8" s="4"/>
      <c r="T8" s="4"/>
      <c r="U8" s="4"/>
      <c r="V8" s="4" t="s">
        <v>462</v>
      </c>
      <c r="W8" s="4"/>
      <c r="X8" s="4" t="s">
        <v>463</v>
      </c>
      <c r="Y8" s="4"/>
      <c r="Z8" s="4"/>
      <c r="AA8" s="11" t="s">
        <v>464</v>
      </c>
      <c r="AB8" s="4"/>
      <c r="AC8" s="4" t="s">
        <v>465</v>
      </c>
      <c r="AD8" s="4" t="s">
        <v>466</v>
      </c>
      <c r="AE8" s="4"/>
      <c r="AF8" s="4" t="s">
        <v>467</v>
      </c>
      <c r="AG8" s="4" t="s">
        <v>468</v>
      </c>
      <c r="AH8" s="4" t="s">
        <v>469</v>
      </c>
      <c r="AI8" s="4"/>
      <c r="AJ8" s="4"/>
      <c r="AK8" s="4" t="s">
        <v>470</v>
      </c>
      <c r="AL8" s="4"/>
      <c r="AM8" s="4"/>
      <c r="AN8" s="4" t="s">
        <v>471</v>
      </c>
      <c r="AO8" s="4" t="s">
        <v>472</v>
      </c>
      <c r="AP8" s="4"/>
    </row>
    <row r="9" spans="1:43">
      <c r="A9" t="s">
        <v>285</v>
      </c>
      <c r="C9" s="12" t="s">
        <v>142</v>
      </c>
      <c r="D9" t="s">
        <v>313</v>
      </c>
      <c r="F9" t="s">
        <v>473</v>
      </c>
      <c r="H9" s="4"/>
      <c r="I9" s="4"/>
      <c r="J9" s="4" t="s">
        <v>474</v>
      </c>
      <c r="K9" s="4" t="s">
        <v>475</v>
      </c>
      <c r="L9" s="4"/>
      <c r="M9" s="4"/>
      <c r="N9" s="4" t="s">
        <v>476</v>
      </c>
      <c r="O9" s="4"/>
      <c r="P9" s="4"/>
      <c r="Q9" s="4" t="s">
        <v>477</v>
      </c>
      <c r="R9" s="4"/>
      <c r="S9" s="4"/>
      <c r="T9" s="4"/>
      <c r="U9" s="4"/>
      <c r="V9" s="4" t="s">
        <v>478</v>
      </c>
      <c r="W9" s="4"/>
      <c r="X9" s="4" t="s">
        <v>479</v>
      </c>
      <c r="Y9" s="4"/>
      <c r="Z9" s="4"/>
      <c r="AA9" s="11" t="s">
        <v>480</v>
      </c>
      <c r="AB9" s="4"/>
      <c r="AC9" s="4" t="s">
        <v>40</v>
      </c>
      <c r="AD9" s="4" t="s">
        <v>481</v>
      </c>
      <c r="AE9" s="4"/>
      <c r="AF9" s="4" t="s">
        <v>412</v>
      </c>
      <c r="AG9" s="4" t="s">
        <v>20</v>
      </c>
      <c r="AH9" s="4" t="s">
        <v>482</v>
      </c>
      <c r="AI9" s="4"/>
      <c r="AJ9" s="4"/>
      <c r="AK9" s="4" t="s">
        <v>483</v>
      </c>
      <c r="AL9" s="4"/>
      <c r="AM9" s="4"/>
      <c r="AN9" s="4"/>
      <c r="AO9" s="4" t="s">
        <v>371</v>
      </c>
      <c r="AP9" s="4"/>
    </row>
    <row r="10" spans="1:43">
      <c r="A10" t="s">
        <v>286</v>
      </c>
      <c r="C10" s="12" t="s">
        <v>142</v>
      </c>
      <c r="D10" t="s">
        <v>348</v>
      </c>
      <c r="F10" t="s">
        <v>484</v>
      </c>
      <c r="H10" s="4"/>
      <c r="I10" s="4"/>
      <c r="J10" s="4" t="s">
        <v>485</v>
      </c>
      <c r="K10" s="4" t="s">
        <v>486</v>
      </c>
      <c r="L10" s="4"/>
      <c r="M10" s="4"/>
      <c r="N10" s="4" t="s">
        <v>487</v>
      </c>
      <c r="O10" s="4"/>
      <c r="P10" s="4"/>
      <c r="Q10" s="4" t="s">
        <v>488</v>
      </c>
      <c r="R10" s="4"/>
      <c r="S10" s="4"/>
      <c r="T10" s="4"/>
      <c r="U10" s="4"/>
      <c r="V10" s="4" t="s">
        <v>489</v>
      </c>
      <c r="W10" s="4"/>
      <c r="X10" s="4"/>
      <c r="Y10" s="4"/>
      <c r="Z10" s="4"/>
      <c r="AA10" s="11" t="s">
        <v>435</v>
      </c>
      <c r="AB10" s="4"/>
      <c r="AC10" s="4"/>
      <c r="AD10" s="4" t="s">
        <v>490</v>
      </c>
      <c r="AE10" s="4"/>
      <c r="AF10" s="4" t="s">
        <v>491</v>
      </c>
      <c r="AG10" s="4" t="s">
        <v>492</v>
      </c>
      <c r="AH10" s="4" t="s">
        <v>428</v>
      </c>
      <c r="AI10" s="4"/>
      <c r="AJ10" s="4"/>
      <c r="AK10" s="4" t="s">
        <v>463</v>
      </c>
      <c r="AL10" s="4"/>
      <c r="AM10" s="4"/>
      <c r="AN10" s="4"/>
      <c r="AO10" s="4" t="s">
        <v>493</v>
      </c>
      <c r="AP10" s="4"/>
    </row>
    <row r="11" spans="1:43">
      <c r="A11" t="s">
        <v>29</v>
      </c>
      <c r="C11" s="12" t="s">
        <v>142</v>
      </c>
      <c r="D11" t="s">
        <v>340</v>
      </c>
      <c r="F11" t="s">
        <v>494</v>
      </c>
      <c r="H11" s="4"/>
      <c r="I11" s="4"/>
      <c r="J11" s="4" t="s">
        <v>495</v>
      </c>
      <c r="K11" s="4" t="s">
        <v>20</v>
      </c>
      <c r="L11" s="4"/>
      <c r="M11" s="4"/>
      <c r="N11" s="4" t="s">
        <v>496</v>
      </c>
      <c r="O11" s="4"/>
      <c r="P11" s="4"/>
      <c r="Q11" s="4" t="s">
        <v>497</v>
      </c>
      <c r="R11" s="4"/>
      <c r="S11" s="4"/>
      <c r="T11" s="4"/>
      <c r="U11" s="4"/>
      <c r="V11" s="4" t="s">
        <v>498</v>
      </c>
      <c r="W11" s="4"/>
      <c r="X11" s="4"/>
      <c r="Y11" s="4"/>
      <c r="Z11" s="4"/>
      <c r="AA11" s="11" t="s">
        <v>499</v>
      </c>
      <c r="AB11" s="4"/>
      <c r="AC11" s="4"/>
      <c r="AD11" s="4"/>
      <c r="AE11" s="4"/>
      <c r="AF11" s="4" t="s">
        <v>500</v>
      </c>
      <c r="AG11" s="4" t="s">
        <v>501</v>
      </c>
      <c r="AH11" s="4" t="s">
        <v>478</v>
      </c>
      <c r="AI11" s="4"/>
      <c r="AJ11" s="4"/>
      <c r="AK11" s="4"/>
      <c r="AL11" s="4"/>
      <c r="AM11" s="4"/>
      <c r="AN11" s="4"/>
      <c r="AO11" s="4" t="s">
        <v>502</v>
      </c>
      <c r="AP11" s="4"/>
    </row>
    <row r="12" spans="1:43">
      <c r="A12" t="s">
        <v>503</v>
      </c>
      <c r="C12" s="12" t="s">
        <v>142</v>
      </c>
      <c r="D12" t="s">
        <v>404</v>
      </c>
      <c r="F12" t="s">
        <v>504</v>
      </c>
      <c r="H12" s="4"/>
      <c r="I12" s="4"/>
      <c r="J12" s="4" t="s">
        <v>505</v>
      </c>
      <c r="K12" s="4" t="s">
        <v>506</v>
      </c>
      <c r="L12" s="4"/>
      <c r="M12" s="4"/>
      <c r="N12" s="4" t="s">
        <v>507</v>
      </c>
      <c r="O12" s="4"/>
      <c r="P12" s="4"/>
      <c r="Q12" s="4"/>
      <c r="R12" s="4"/>
      <c r="S12" s="4"/>
      <c r="T12" s="4"/>
      <c r="U12" s="4"/>
      <c r="V12" s="4" t="s">
        <v>508</v>
      </c>
      <c r="W12" s="4"/>
      <c r="X12" s="4"/>
      <c r="Y12" s="4"/>
      <c r="Z12" s="4"/>
      <c r="AA12" s="11" t="s">
        <v>509</v>
      </c>
      <c r="AB12" s="4"/>
      <c r="AC12" s="4"/>
      <c r="AD12" s="4"/>
      <c r="AE12" s="4"/>
      <c r="AF12" s="15" t="s">
        <v>510</v>
      </c>
      <c r="AG12" s="4" t="s">
        <v>511</v>
      </c>
      <c r="AH12" s="4" t="s">
        <v>498</v>
      </c>
      <c r="AI12" s="4"/>
      <c r="AJ12" s="4"/>
      <c r="AK12" s="4"/>
      <c r="AL12" s="4"/>
      <c r="AM12" s="4"/>
      <c r="AN12" s="4"/>
      <c r="AO12" s="4" t="s">
        <v>512</v>
      </c>
      <c r="AP12" s="4"/>
    </row>
    <row r="13" spans="1:43">
      <c r="A13" t="s">
        <v>513</v>
      </c>
      <c r="C13" s="12" t="s">
        <v>142</v>
      </c>
      <c r="D13" t="s">
        <v>423</v>
      </c>
      <c r="H13" s="4"/>
      <c r="I13" s="4"/>
      <c r="J13" s="4" t="s">
        <v>514</v>
      </c>
      <c r="K13" s="4" t="s">
        <v>515</v>
      </c>
      <c r="L13" s="4"/>
      <c r="M13" s="4"/>
      <c r="N13" s="4" t="s">
        <v>516</v>
      </c>
      <c r="O13" s="4"/>
      <c r="P13" s="4"/>
      <c r="Q13" s="4"/>
      <c r="R13" s="4"/>
      <c r="S13" s="4"/>
      <c r="T13" s="4"/>
      <c r="U13" s="4"/>
      <c r="V13" s="4" t="s">
        <v>517</v>
      </c>
      <c r="W13" s="4"/>
      <c r="X13" s="4"/>
      <c r="Y13" s="4"/>
      <c r="Z13" s="4"/>
      <c r="AA13" s="11"/>
      <c r="AB13" s="4"/>
      <c r="AC13" s="4"/>
      <c r="AD13" s="4"/>
      <c r="AE13" s="4"/>
      <c r="AF13" s="4"/>
      <c r="AG13" s="15" t="s">
        <v>510</v>
      </c>
      <c r="AH13" s="4" t="s">
        <v>517</v>
      </c>
      <c r="AI13" s="4"/>
      <c r="AJ13" s="4"/>
      <c r="AK13" s="4"/>
      <c r="AL13" s="4"/>
      <c r="AM13" s="4"/>
      <c r="AN13" s="4"/>
      <c r="AO13" s="4" t="s">
        <v>518</v>
      </c>
      <c r="AP13" s="4"/>
    </row>
    <row r="14" spans="1:43">
      <c r="A14" t="s">
        <v>519</v>
      </c>
      <c r="C14" s="12" t="s">
        <v>142</v>
      </c>
      <c r="D14" t="s">
        <v>441</v>
      </c>
      <c r="H14" s="4"/>
      <c r="I14" s="4"/>
      <c r="J14" s="4" t="s">
        <v>406</v>
      </c>
      <c r="K14" s="4" t="s">
        <v>520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 t="s">
        <v>521</v>
      </c>
      <c r="W14" s="4"/>
      <c r="X14" s="4"/>
      <c r="Y14" s="4"/>
      <c r="Z14" s="4"/>
      <c r="AA14" s="11"/>
      <c r="AB14" s="4"/>
      <c r="AC14" s="4"/>
      <c r="AD14" s="4"/>
      <c r="AE14" s="4"/>
      <c r="AF14" s="4"/>
      <c r="AG14" s="4"/>
      <c r="AH14" s="4" t="s">
        <v>522</v>
      </c>
      <c r="AI14" s="4"/>
      <c r="AJ14" s="4"/>
      <c r="AK14" s="4"/>
      <c r="AL14" s="4"/>
      <c r="AM14" s="4"/>
      <c r="AN14" s="4"/>
      <c r="AO14" s="4" t="s">
        <v>523</v>
      </c>
      <c r="AP14" s="4"/>
    </row>
    <row r="15" spans="1:43">
      <c r="A15" t="s">
        <v>524</v>
      </c>
      <c r="C15" s="12" t="s">
        <v>142</v>
      </c>
      <c r="D15" t="s">
        <v>457</v>
      </c>
      <c r="F15" s="3" t="s">
        <v>276</v>
      </c>
      <c r="H15" s="4"/>
      <c r="I15" s="4"/>
      <c r="J15" s="4" t="s">
        <v>525</v>
      </c>
      <c r="K15" s="4" t="s">
        <v>526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 t="s">
        <v>527</v>
      </c>
      <c r="W15" s="4"/>
      <c r="X15" s="4"/>
      <c r="Y15" s="4"/>
      <c r="Z15" s="4"/>
      <c r="AA15" s="11"/>
      <c r="AB15" s="4"/>
      <c r="AC15" s="4"/>
      <c r="AD15" s="4"/>
      <c r="AE15" s="4"/>
      <c r="AF15" s="4"/>
      <c r="AG15" s="4"/>
      <c r="AH15" s="4" t="s">
        <v>50</v>
      </c>
      <c r="AI15" s="4"/>
      <c r="AJ15" s="4"/>
      <c r="AK15" s="4"/>
      <c r="AL15" s="4"/>
      <c r="AM15" s="4"/>
      <c r="AN15" s="4"/>
      <c r="AO15" s="4" t="s">
        <v>528</v>
      </c>
      <c r="AP15" s="4"/>
    </row>
    <row r="16" spans="1:43">
      <c r="A16" t="s">
        <v>529</v>
      </c>
      <c r="C16" s="12" t="s">
        <v>142</v>
      </c>
      <c r="D16" t="s">
        <v>474</v>
      </c>
      <c r="F16" t="s">
        <v>530</v>
      </c>
      <c r="H16" s="4"/>
      <c r="I16" s="4"/>
      <c r="J16" s="4" t="s">
        <v>490</v>
      </c>
      <c r="K16" s="4" t="s">
        <v>509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 t="s">
        <v>531</v>
      </c>
      <c r="W16" s="4"/>
      <c r="X16" s="4"/>
      <c r="Y16" s="4"/>
      <c r="Z16" s="4"/>
      <c r="AA16" s="11"/>
      <c r="AB16" s="4"/>
      <c r="AC16" s="4"/>
      <c r="AD16" s="4"/>
      <c r="AE16" s="4"/>
      <c r="AF16" s="4"/>
      <c r="AG16" s="4"/>
      <c r="AH16" s="4" t="s">
        <v>532</v>
      </c>
      <c r="AI16" s="4"/>
      <c r="AJ16" s="4"/>
      <c r="AK16" s="4"/>
      <c r="AL16" s="4"/>
      <c r="AM16" s="4"/>
      <c r="AN16" s="4"/>
      <c r="AO16" s="4"/>
      <c r="AP16" s="4"/>
    </row>
    <row r="17" spans="1:42">
      <c r="A17" t="s">
        <v>533</v>
      </c>
      <c r="C17" s="12" t="s">
        <v>142</v>
      </c>
      <c r="D17" t="s">
        <v>485</v>
      </c>
      <c r="F17" t="s">
        <v>534</v>
      </c>
      <c r="H17" s="4"/>
      <c r="I17" s="4"/>
      <c r="J17" s="4" t="s">
        <v>535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 t="s">
        <v>328</v>
      </c>
      <c r="W17" s="4"/>
      <c r="X17" s="4"/>
      <c r="Y17" s="4"/>
      <c r="Z17" s="4"/>
      <c r="AA17" s="11"/>
      <c r="AB17" s="4"/>
      <c r="AC17" s="4"/>
      <c r="AD17" s="4"/>
      <c r="AE17" s="4"/>
      <c r="AF17" s="4"/>
      <c r="AG17" s="4"/>
      <c r="AH17" s="4" t="s">
        <v>536</v>
      </c>
      <c r="AI17" s="4"/>
      <c r="AJ17" s="4"/>
      <c r="AK17" s="4"/>
      <c r="AL17" s="4"/>
      <c r="AM17" s="4"/>
      <c r="AN17" s="4"/>
      <c r="AO17" s="4"/>
      <c r="AP17" s="4"/>
    </row>
    <row r="18" spans="1:42">
      <c r="A18" t="s">
        <v>537</v>
      </c>
      <c r="C18" s="12" t="s">
        <v>142</v>
      </c>
      <c r="D18" t="s">
        <v>495</v>
      </c>
      <c r="F18" t="s">
        <v>538</v>
      </c>
      <c r="H18" s="4"/>
      <c r="I18" s="4"/>
      <c r="J18" s="4" t="s">
        <v>539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 t="s">
        <v>540</v>
      </c>
      <c r="W18" s="4"/>
      <c r="X18" s="4"/>
      <c r="Y18" s="4"/>
      <c r="Z18" s="4"/>
      <c r="AA18" s="11"/>
      <c r="AB18" s="4"/>
      <c r="AC18" s="4"/>
      <c r="AD18" s="4"/>
      <c r="AE18" s="4"/>
      <c r="AF18" s="4"/>
      <c r="AG18" s="4"/>
      <c r="AH18" s="4" t="s">
        <v>541</v>
      </c>
      <c r="AI18" s="4"/>
      <c r="AJ18" s="4"/>
      <c r="AK18" s="4"/>
      <c r="AL18" s="4"/>
      <c r="AM18" s="4"/>
      <c r="AN18" s="4"/>
      <c r="AO18" s="4"/>
      <c r="AP18" s="4"/>
    </row>
    <row r="19" spans="1:42">
      <c r="A19" t="s">
        <v>34</v>
      </c>
      <c r="C19" s="12" t="s">
        <v>142</v>
      </c>
      <c r="D19" t="s">
        <v>505</v>
      </c>
      <c r="F19" t="s">
        <v>542</v>
      </c>
      <c r="H19" s="4"/>
      <c r="I19" s="4"/>
      <c r="J19" s="4" t="s">
        <v>543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 t="s">
        <v>544</v>
      </c>
      <c r="W19" s="4"/>
      <c r="X19" s="4"/>
      <c r="Y19" s="4"/>
      <c r="Z19" s="4"/>
      <c r="AA19" s="11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</row>
    <row r="20" spans="1:42">
      <c r="A20" t="s">
        <v>545</v>
      </c>
      <c r="C20" s="12" t="s">
        <v>142</v>
      </c>
      <c r="D20" t="s">
        <v>514</v>
      </c>
      <c r="F20" t="s">
        <v>546</v>
      </c>
      <c r="H20" s="5"/>
      <c r="I20" s="5"/>
      <c r="J20" s="4" t="s">
        <v>536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4"/>
      <c r="W20" s="5"/>
      <c r="X20" s="5"/>
      <c r="Y20" s="5"/>
      <c r="Z20" s="5"/>
      <c r="AA20" s="11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>
      <c r="A21" t="s">
        <v>547</v>
      </c>
      <c r="C21" s="12" t="s">
        <v>142</v>
      </c>
      <c r="D21" t="s">
        <v>406</v>
      </c>
      <c r="H21" s="5"/>
      <c r="I21" s="5"/>
      <c r="J21" s="4" t="s">
        <v>548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11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>
      <c r="A22" t="s">
        <v>549</v>
      </c>
      <c r="C22" s="12" t="s">
        <v>142</v>
      </c>
      <c r="D22" t="s">
        <v>525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>
      <c r="A23" t="s">
        <v>297</v>
      </c>
      <c r="C23" s="12" t="s">
        <v>142</v>
      </c>
      <c r="D23" t="s">
        <v>490</v>
      </c>
      <c r="F23" s="3" t="s">
        <v>276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>
      <c r="A24" t="s">
        <v>550</v>
      </c>
      <c r="C24" s="12" t="s">
        <v>142</v>
      </c>
      <c r="D24" t="s">
        <v>535</v>
      </c>
      <c r="F24" t="s">
        <v>551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>
      <c r="A25" t="s">
        <v>44</v>
      </c>
      <c r="C25" s="12" t="s">
        <v>142</v>
      </c>
      <c r="D25" t="s">
        <v>539</v>
      </c>
      <c r="F25" t="s">
        <v>552</v>
      </c>
      <c r="H25" s="5">
        <f>COUNTA(H2:H24)</f>
        <v>4</v>
      </c>
      <c r="I25" s="5">
        <f>COUNTA(I2:I24)</f>
        <v>3</v>
      </c>
      <c r="J25" s="5">
        <f>COUNTA(J2:J24)</f>
        <v>20</v>
      </c>
      <c r="K25" s="5">
        <f t="shared" ref="K25:AP25" si="0">COUNTA(K2:K24)</f>
        <v>15</v>
      </c>
      <c r="L25" s="5">
        <f>COUNTA(L2:L24)</f>
        <v>5</v>
      </c>
      <c r="M25" s="5">
        <f t="shared" si="0"/>
        <v>7</v>
      </c>
      <c r="N25" s="5">
        <f t="shared" si="0"/>
        <v>12</v>
      </c>
      <c r="O25" s="5">
        <f t="shared" si="0"/>
        <v>3</v>
      </c>
      <c r="P25" s="5">
        <f t="shared" si="0"/>
        <v>6</v>
      </c>
      <c r="Q25" s="5">
        <f t="shared" si="0"/>
        <v>10</v>
      </c>
      <c r="R25" s="5">
        <f t="shared" si="0"/>
        <v>4</v>
      </c>
      <c r="S25" s="5">
        <f>COUNTA(S2:S24)</f>
        <v>1</v>
      </c>
      <c r="T25" s="5">
        <f t="shared" si="0"/>
        <v>3</v>
      </c>
      <c r="U25" s="5">
        <f t="shared" si="0"/>
        <v>2</v>
      </c>
      <c r="V25" s="5">
        <f t="shared" si="0"/>
        <v>18</v>
      </c>
      <c r="W25" s="5">
        <f t="shared" si="0"/>
        <v>5</v>
      </c>
      <c r="X25" s="5">
        <f t="shared" si="0"/>
        <v>8</v>
      </c>
      <c r="Y25" s="5">
        <f t="shared" si="0"/>
        <v>2</v>
      </c>
      <c r="Z25" s="5">
        <f t="shared" si="0"/>
        <v>4</v>
      </c>
      <c r="AA25" s="5">
        <f t="shared" si="0"/>
        <v>11</v>
      </c>
      <c r="AB25" s="5">
        <f t="shared" si="0"/>
        <v>2</v>
      </c>
      <c r="AC25" s="5">
        <f t="shared" si="0"/>
        <v>8</v>
      </c>
      <c r="AD25" s="5">
        <f t="shared" si="0"/>
        <v>9</v>
      </c>
      <c r="AE25" s="5">
        <f t="shared" si="0"/>
        <v>5</v>
      </c>
      <c r="AF25" s="5">
        <f t="shared" si="0"/>
        <v>11</v>
      </c>
      <c r="AG25" s="5">
        <f t="shared" si="0"/>
        <v>12</v>
      </c>
      <c r="AH25" s="5">
        <f>COUNTA(AH2:AH24)</f>
        <v>17</v>
      </c>
      <c r="AI25" s="5">
        <f t="shared" si="0"/>
        <v>2</v>
      </c>
      <c r="AJ25" s="5">
        <f t="shared" si="0"/>
        <v>4</v>
      </c>
      <c r="AK25" s="5">
        <f t="shared" si="0"/>
        <v>9</v>
      </c>
      <c r="AL25" s="5">
        <f t="shared" si="0"/>
        <v>3</v>
      </c>
      <c r="AM25" s="5">
        <f t="shared" si="0"/>
        <v>2</v>
      </c>
      <c r="AN25" s="5">
        <f t="shared" si="0"/>
        <v>7</v>
      </c>
      <c r="AO25" s="5">
        <f t="shared" si="0"/>
        <v>14</v>
      </c>
      <c r="AP25" s="5">
        <f t="shared" si="0"/>
        <v>1</v>
      </c>
    </row>
    <row r="26" spans="1:42">
      <c r="A26" t="s">
        <v>553</v>
      </c>
      <c r="C26" s="12" t="s">
        <v>142</v>
      </c>
      <c r="D26" t="s">
        <v>543</v>
      </c>
      <c r="F26" t="s">
        <v>554</v>
      </c>
      <c r="H26" s="6">
        <f>SUM(H25:AP25)</f>
        <v>249</v>
      </c>
      <c r="I26" s="6">
        <f>COUNTA(H1:AP1)</f>
        <v>35</v>
      </c>
    </row>
    <row r="27" spans="1:42">
      <c r="A27" t="s">
        <v>49</v>
      </c>
      <c r="C27" s="12" t="s">
        <v>142</v>
      </c>
      <c r="D27" t="s">
        <v>536</v>
      </c>
      <c r="F27" t="s">
        <v>555</v>
      </c>
      <c r="H27" s="6" t="s">
        <v>346</v>
      </c>
      <c r="I27" s="6" t="str">
        <f>IF(I26=A49,"Sim","Não")</f>
        <v>Não</v>
      </c>
    </row>
    <row r="28" spans="1:42">
      <c r="A28" t="s">
        <v>142</v>
      </c>
      <c r="C28" s="12" t="s">
        <v>142</v>
      </c>
      <c r="D28" t="s">
        <v>548</v>
      </c>
    </row>
    <row r="29" spans="1:42">
      <c r="A29" t="s">
        <v>556</v>
      </c>
      <c r="C29" s="12" t="s">
        <v>280</v>
      </c>
      <c r="D29" s="12" t="s">
        <v>314</v>
      </c>
      <c r="H29" s="9"/>
      <c r="I29" s="10"/>
    </row>
    <row r="30" spans="1:42">
      <c r="A30" t="s">
        <v>55</v>
      </c>
      <c r="C30" s="12" t="s">
        <v>280</v>
      </c>
      <c r="D30" s="12" t="s">
        <v>349</v>
      </c>
    </row>
    <row r="31" spans="1:42">
      <c r="A31" t="s">
        <v>557</v>
      </c>
      <c r="C31" s="12" t="s">
        <v>280</v>
      </c>
      <c r="D31" s="12" t="s">
        <v>378</v>
      </c>
      <c r="F31" s="3" t="s">
        <v>276</v>
      </c>
    </row>
    <row r="32" spans="1:42">
      <c r="A32" t="s">
        <v>558</v>
      </c>
      <c r="C32" s="12" t="s">
        <v>280</v>
      </c>
      <c r="D32" s="12" t="s">
        <v>405</v>
      </c>
      <c r="F32" t="s">
        <v>559</v>
      </c>
    </row>
    <row r="33" spans="1:6">
      <c r="A33" t="s">
        <v>60</v>
      </c>
      <c r="C33" s="12" t="s">
        <v>280</v>
      </c>
      <c r="D33" s="12" t="s">
        <v>424</v>
      </c>
      <c r="F33" t="s">
        <v>560</v>
      </c>
    </row>
    <row r="34" spans="1:6">
      <c r="A34" t="s">
        <v>561</v>
      </c>
      <c r="C34" s="12" t="s">
        <v>280</v>
      </c>
      <c r="D34" s="12" t="s">
        <v>442</v>
      </c>
      <c r="F34" t="s">
        <v>18</v>
      </c>
    </row>
    <row r="35" spans="1:6">
      <c r="A35" t="s">
        <v>308</v>
      </c>
      <c r="C35" s="12" t="s">
        <v>280</v>
      </c>
      <c r="D35" s="12" t="s">
        <v>458</v>
      </c>
      <c r="F35" t="s">
        <v>23</v>
      </c>
    </row>
    <row r="36" spans="1:6">
      <c r="A36" t="s">
        <v>562</v>
      </c>
      <c r="C36" s="12" t="s">
        <v>280</v>
      </c>
      <c r="D36" s="12" t="s">
        <v>475</v>
      </c>
      <c r="F36" t="s">
        <v>563</v>
      </c>
    </row>
    <row r="37" spans="1:6">
      <c r="C37" s="12" t="s">
        <v>280</v>
      </c>
      <c r="D37" s="12" t="s">
        <v>486</v>
      </c>
    </row>
    <row r="38" spans="1:6">
      <c r="C38" s="12" t="s">
        <v>280</v>
      </c>
      <c r="D38" s="12" t="s">
        <v>20</v>
      </c>
    </row>
    <row r="39" spans="1:6">
      <c r="C39" s="12" t="s">
        <v>280</v>
      </c>
      <c r="D39" s="12" t="s">
        <v>506</v>
      </c>
    </row>
    <row r="40" spans="1:6">
      <c r="C40" s="12" t="s">
        <v>280</v>
      </c>
      <c r="D40" s="12" t="s">
        <v>515</v>
      </c>
    </row>
    <row r="41" spans="1:6">
      <c r="C41" s="12" t="s">
        <v>280</v>
      </c>
      <c r="D41" s="12" t="s">
        <v>520</v>
      </c>
    </row>
    <row r="42" spans="1:6">
      <c r="C42" s="12" t="s">
        <v>280</v>
      </c>
      <c r="D42" s="12" t="s">
        <v>526</v>
      </c>
    </row>
    <row r="43" spans="1:6">
      <c r="C43" s="12" t="s">
        <v>280</v>
      </c>
      <c r="D43" s="12" t="s">
        <v>509</v>
      </c>
    </row>
    <row r="44" spans="1:6">
      <c r="A44" s="2">
        <f>COUNTA(A2:A36)</f>
        <v>35</v>
      </c>
      <c r="C44" s="12" t="s">
        <v>281</v>
      </c>
      <c r="D44" s="12" t="s">
        <v>315</v>
      </c>
    </row>
    <row r="45" spans="1:6">
      <c r="C45" s="12" t="s">
        <v>281</v>
      </c>
      <c r="D45" s="12" t="s">
        <v>350</v>
      </c>
    </row>
    <row r="46" spans="1:6">
      <c r="C46" s="12" t="s">
        <v>281</v>
      </c>
      <c r="D46" s="12" t="s">
        <v>379</v>
      </c>
    </row>
    <row r="47" spans="1:6">
      <c r="C47" s="12" t="s">
        <v>281</v>
      </c>
      <c r="D47" s="12" t="s">
        <v>406</v>
      </c>
    </row>
    <row r="48" spans="1:6">
      <c r="C48" s="12" t="s">
        <v>281</v>
      </c>
      <c r="D48" s="12" t="s">
        <v>425</v>
      </c>
    </row>
    <row r="49" spans="3:4">
      <c r="C49" s="12" t="s">
        <v>282</v>
      </c>
      <c r="D49" s="12" t="s">
        <v>25</v>
      </c>
    </row>
    <row r="50" spans="3:4">
      <c r="C50" s="12" t="s">
        <v>282</v>
      </c>
      <c r="D50" s="12" t="s">
        <v>351</v>
      </c>
    </row>
    <row r="51" spans="3:4">
      <c r="C51" s="12" t="s">
        <v>282</v>
      </c>
      <c r="D51" s="12" t="s">
        <v>380</v>
      </c>
    </row>
    <row r="52" spans="3:4">
      <c r="C52" s="12" t="s">
        <v>282</v>
      </c>
      <c r="D52" s="12" t="s">
        <v>407</v>
      </c>
    </row>
    <row r="53" spans="3:4">
      <c r="C53" s="12" t="s">
        <v>282</v>
      </c>
      <c r="D53" s="12" t="s">
        <v>426</v>
      </c>
    </row>
    <row r="54" spans="3:4">
      <c r="C54" s="12" t="s">
        <v>282</v>
      </c>
      <c r="D54" s="12" t="s">
        <v>443</v>
      </c>
    </row>
    <row r="55" spans="3:4">
      <c r="C55" s="12" t="s">
        <v>282</v>
      </c>
      <c r="D55" s="12" t="s">
        <v>459</v>
      </c>
    </row>
    <row r="56" spans="3:4">
      <c r="C56" s="12" t="s">
        <v>283</v>
      </c>
      <c r="D56" s="12" t="s">
        <v>316</v>
      </c>
    </row>
    <row r="57" spans="3:4">
      <c r="C57" s="12" t="s">
        <v>283</v>
      </c>
      <c r="D57" s="12" t="s">
        <v>352</v>
      </c>
    </row>
    <row r="58" spans="3:4">
      <c r="C58" s="12" t="s">
        <v>283</v>
      </c>
      <c r="D58" s="12" t="s">
        <v>381</v>
      </c>
    </row>
    <row r="59" spans="3:4">
      <c r="C59" s="12" t="s">
        <v>283</v>
      </c>
      <c r="D59" s="12" t="s">
        <v>408</v>
      </c>
    </row>
    <row r="60" spans="3:4">
      <c r="C60" s="12" t="s">
        <v>283</v>
      </c>
      <c r="D60" s="12" t="s">
        <v>427</v>
      </c>
    </row>
    <row r="61" spans="3:4">
      <c r="C61" s="12" t="s">
        <v>283</v>
      </c>
      <c r="D61" s="12" t="s">
        <v>444</v>
      </c>
    </row>
    <row r="62" spans="3:4">
      <c r="C62" s="12" t="s">
        <v>283</v>
      </c>
      <c r="D62" s="12" t="s">
        <v>460</v>
      </c>
    </row>
    <row r="63" spans="3:4">
      <c r="C63" s="12" t="s">
        <v>283</v>
      </c>
      <c r="D63" s="12" t="s">
        <v>476</v>
      </c>
    </row>
    <row r="64" spans="3:4">
      <c r="C64" s="12" t="s">
        <v>283</v>
      </c>
      <c r="D64" s="12" t="s">
        <v>487</v>
      </c>
    </row>
    <row r="65" spans="3:4">
      <c r="C65" s="12" t="s">
        <v>283</v>
      </c>
      <c r="D65" s="12" t="s">
        <v>496</v>
      </c>
    </row>
    <row r="66" spans="3:4">
      <c r="C66" s="12" t="s">
        <v>283</v>
      </c>
      <c r="D66" s="12" t="s">
        <v>507</v>
      </c>
    </row>
    <row r="67" spans="3:4">
      <c r="C67" s="12" t="s">
        <v>283</v>
      </c>
      <c r="D67" s="12" t="s">
        <v>516</v>
      </c>
    </row>
    <row r="68" spans="3:4">
      <c r="C68" s="12" t="s">
        <v>284</v>
      </c>
      <c r="D68" s="12" t="s">
        <v>317</v>
      </c>
    </row>
    <row r="69" spans="3:4">
      <c r="C69" s="12" t="s">
        <v>284</v>
      </c>
      <c r="D69" s="12" t="s">
        <v>353</v>
      </c>
    </row>
    <row r="70" spans="3:4">
      <c r="C70" s="12" t="s">
        <v>284</v>
      </c>
      <c r="D70" s="12" t="s">
        <v>35</v>
      </c>
    </row>
    <row r="71" spans="3:4">
      <c r="C71" s="12" t="s">
        <v>285</v>
      </c>
      <c r="D71" s="12" t="s">
        <v>318</v>
      </c>
    </row>
    <row r="72" spans="3:4">
      <c r="C72" s="12" t="s">
        <v>285</v>
      </c>
      <c r="D72" s="12" t="s">
        <v>354</v>
      </c>
    </row>
    <row r="73" spans="3:4">
      <c r="C73" s="12" t="s">
        <v>285</v>
      </c>
      <c r="D73" s="12" t="s">
        <v>382</v>
      </c>
    </row>
    <row r="74" spans="3:4">
      <c r="C74" s="12" t="s">
        <v>285</v>
      </c>
      <c r="D74" s="12" t="s">
        <v>409</v>
      </c>
    </row>
    <row r="75" spans="3:4">
      <c r="C75" s="12" t="s">
        <v>285</v>
      </c>
      <c r="D75" s="12" t="s">
        <v>35</v>
      </c>
    </row>
    <row r="76" spans="3:4">
      <c r="C76" s="12" t="s">
        <v>285</v>
      </c>
      <c r="D76" s="12" t="s">
        <v>445</v>
      </c>
    </row>
    <row r="77" spans="3:4">
      <c r="C77" s="12" t="s">
        <v>286</v>
      </c>
      <c r="D77" s="12" t="s">
        <v>319</v>
      </c>
    </row>
    <row r="78" spans="3:4">
      <c r="C78" s="12" t="s">
        <v>286</v>
      </c>
      <c r="D78" s="12" t="s">
        <v>355</v>
      </c>
    </row>
    <row r="79" spans="3:4">
      <c r="C79" s="12" t="s">
        <v>286</v>
      </c>
      <c r="D79" s="12" t="s">
        <v>383</v>
      </c>
    </row>
    <row r="80" spans="3:4">
      <c r="C80" s="12" t="s">
        <v>286</v>
      </c>
      <c r="D80" s="12" t="s">
        <v>410</v>
      </c>
    </row>
    <row r="81" spans="3:4">
      <c r="C81" s="12" t="s">
        <v>286</v>
      </c>
      <c r="D81" s="12" t="s">
        <v>360</v>
      </c>
    </row>
    <row r="82" spans="3:4">
      <c r="C82" s="12" t="s">
        <v>286</v>
      </c>
      <c r="D82" s="12" t="s">
        <v>446</v>
      </c>
    </row>
    <row r="83" spans="3:4">
      <c r="C83" s="12" t="s">
        <v>286</v>
      </c>
      <c r="D83" s="12" t="s">
        <v>461</v>
      </c>
    </row>
    <row r="84" spans="3:4">
      <c r="C84" s="12" t="s">
        <v>286</v>
      </c>
      <c r="D84" s="12" t="s">
        <v>477</v>
      </c>
    </row>
    <row r="85" spans="3:4">
      <c r="C85" s="12" t="s">
        <v>286</v>
      </c>
      <c r="D85" s="12" t="s">
        <v>488</v>
      </c>
    </row>
    <row r="86" spans="3:4">
      <c r="C86" s="12" t="s">
        <v>286</v>
      </c>
      <c r="D86" s="12" t="s">
        <v>497</v>
      </c>
    </row>
    <row r="87" spans="3:4">
      <c r="C87" s="12" t="s">
        <v>29</v>
      </c>
      <c r="D87" s="12" t="s">
        <v>320</v>
      </c>
    </row>
    <row r="88" spans="3:4">
      <c r="C88" s="12" t="s">
        <v>29</v>
      </c>
      <c r="D88" s="12" t="s">
        <v>356</v>
      </c>
    </row>
    <row r="89" spans="3:4">
      <c r="C89" s="12" t="s">
        <v>29</v>
      </c>
      <c r="D89" s="12" t="s">
        <v>30</v>
      </c>
    </row>
    <row r="90" spans="3:4">
      <c r="C90" s="12" t="s">
        <v>29</v>
      </c>
      <c r="D90" s="12" t="s">
        <v>411</v>
      </c>
    </row>
    <row r="91" spans="3:4">
      <c r="C91" s="12" t="s">
        <v>287</v>
      </c>
      <c r="D91" s="12" t="s">
        <v>321</v>
      </c>
    </row>
    <row r="92" spans="3:4">
      <c r="C92" s="12" t="s">
        <v>288</v>
      </c>
      <c r="D92" s="12" t="s">
        <v>322</v>
      </c>
    </row>
    <row r="93" spans="3:4">
      <c r="C93" s="12" t="s">
        <v>288</v>
      </c>
      <c r="D93" s="12" t="s">
        <v>357</v>
      </c>
    </row>
    <row r="94" spans="3:4">
      <c r="C94" s="12" t="s">
        <v>288</v>
      </c>
      <c r="D94" s="12" t="s">
        <v>384</v>
      </c>
    </row>
    <row r="95" spans="3:4">
      <c r="C95" s="12" t="s">
        <v>289</v>
      </c>
      <c r="D95" s="12" t="s">
        <v>323</v>
      </c>
    </row>
    <row r="96" spans="3:4">
      <c r="C96" s="12" t="s">
        <v>289</v>
      </c>
      <c r="D96" s="12" t="s">
        <v>358</v>
      </c>
    </row>
    <row r="97" spans="3:4">
      <c r="C97" s="12" t="s">
        <v>290</v>
      </c>
      <c r="D97" s="12" t="s">
        <v>564</v>
      </c>
    </row>
    <row r="98" spans="3:4">
      <c r="C98" s="12" t="s">
        <v>290</v>
      </c>
      <c r="D98" s="12" t="s">
        <v>359</v>
      </c>
    </row>
    <row r="99" spans="3:4">
      <c r="C99" s="12" t="s">
        <v>290</v>
      </c>
      <c r="D99" s="12" t="s">
        <v>385</v>
      </c>
    </row>
    <row r="100" spans="3:4">
      <c r="C100" s="12" t="s">
        <v>290</v>
      </c>
      <c r="D100" s="12" t="s">
        <v>138</v>
      </c>
    </row>
    <row r="101" spans="3:4">
      <c r="C101" s="12" t="s">
        <v>290</v>
      </c>
      <c r="D101" s="12" t="s">
        <v>428</v>
      </c>
    </row>
    <row r="102" spans="3:4">
      <c r="C102" s="12" t="s">
        <v>290</v>
      </c>
      <c r="D102" s="12" t="s">
        <v>447</v>
      </c>
    </row>
    <row r="103" spans="3:4">
      <c r="C103" s="12" t="s">
        <v>290</v>
      </c>
      <c r="D103" s="12" t="s">
        <v>462</v>
      </c>
    </row>
    <row r="104" spans="3:4">
      <c r="C104" s="12" t="s">
        <v>290</v>
      </c>
      <c r="D104" s="12" t="s">
        <v>478</v>
      </c>
    </row>
    <row r="105" spans="3:4">
      <c r="C105" s="12" t="s">
        <v>290</v>
      </c>
      <c r="D105" s="12" t="s">
        <v>489</v>
      </c>
    </row>
    <row r="106" spans="3:4">
      <c r="C106" s="12" t="s">
        <v>290</v>
      </c>
      <c r="D106" s="12" t="s">
        <v>498</v>
      </c>
    </row>
    <row r="107" spans="3:4">
      <c r="C107" s="12" t="s">
        <v>290</v>
      </c>
      <c r="D107" s="12" t="s">
        <v>508</v>
      </c>
    </row>
    <row r="108" spans="3:4">
      <c r="C108" s="12" t="s">
        <v>290</v>
      </c>
      <c r="D108" s="12" t="s">
        <v>517</v>
      </c>
    </row>
    <row r="109" spans="3:4">
      <c r="C109" s="12" t="s">
        <v>290</v>
      </c>
      <c r="D109" s="12" t="s">
        <v>521</v>
      </c>
    </row>
    <row r="110" spans="3:4">
      <c r="C110" s="12" t="s">
        <v>290</v>
      </c>
      <c r="D110" s="12" t="s">
        <v>527</v>
      </c>
    </row>
    <row r="111" spans="3:4">
      <c r="C111" s="12" t="s">
        <v>290</v>
      </c>
      <c r="D111" s="12" t="s">
        <v>531</v>
      </c>
    </row>
    <row r="112" spans="3:4">
      <c r="C112" s="12" t="s">
        <v>290</v>
      </c>
      <c r="D112" s="12" t="s">
        <v>328</v>
      </c>
    </row>
    <row r="113" spans="3:4">
      <c r="C113" s="12" t="s">
        <v>290</v>
      </c>
      <c r="D113" s="12" t="s">
        <v>540</v>
      </c>
    </row>
    <row r="114" spans="3:4">
      <c r="C114" s="12" t="s">
        <v>290</v>
      </c>
      <c r="D114" s="12" t="s">
        <v>544</v>
      </c>
    </row>
    <row r="115" spans="3:4">
      <c r="C115" s="12" t="s">
        <v>291</v>
      </c>
      <c r="D115" s="12" t="s">
        <v>325</v>
      </c>
    </row>
    <row r="116" spans="3:4">
      <c r="C116" s="12" t="s">
        <v>291</v>
      </c>
      <c r="D116" s="12" t="s">
        <v>360</v>
      </c>
    </row>
    <row r="117" spans="3:4">
      <c r="C117" s="12" t="s">
        <v>291</v>
      </c>
      <c r="D117" s="12" t="s">
        <v>386</v>
      </c>
    </row>
    <row r="118" spans="3:4">
      <c r="C118" s="12" t="s">
        <v>291</v>
      </c>
      <c r="D118" s="12" t="s">
        <v>412</v>
      </c>
    </row>
    <row r="119" spans="3:4">
      <c r="C119" s="12" t="s">
        <v>291</v>
      </c>
      <c r="D119" s="12" t="s">
        <v>429</v>
      </c>
    </row>
    <row r="120" spans="3:4">
      <c r="C120" s="12" t="s">
        <v>292</v>
      </c>
      <c r="D120" s="12" t="s">
        <v>326</v>
      </c>
    </row>
    <row r="121" spans="3:4">
      <c r="C121" s="12" t="s">
        <v>292</v>
      </c>
      <c r="D121" s="12" t="s">
        <v>361</v>
      </c>
    </row>
    <row r="122" spans="3:4">
      <c r="C122" s="12" t="s">
        <v>292</v>
      </c>
      <c r="D122" s="12" t="s">
        <v>387</v>
      </c>
    </row>
    <row r="123" spans="3:4">
      <c r="C123" s="12" t="s">
        <v>292</v>
      </c>
      <c r="D123" s="12" t="s">
        <v>413</v>
      </c>
    </row>
    <row r="124" spans="3:4">
      <c r="C124" s="12" t="s">
        <v>292</v>
      </c>
      <c r="D124" s="12" t="s">
        <v>430</v>
      </c>
    </row>
    <row r="125" spans="3:4">
      <c r="C125" s="12" t="s">
        <v>292</v>
      </c>
      <c r="D125" s="12" t="s">
        <v>448</v>
      </c>
    </row>
    <row r="126" spans="3:4">
      <c r="C126" s="12" t="s">
        <v>292</v>
      </c>
      <c r="D126" s="12" t="s">
        <v>463</v>
      </c>
    </row>
    <row r="127" spans="3:4">
      <c r="C127" s="12" t="s">
        <v>292</v>
      </c>
      <c r="D127" s="12" t="s">
        <v>479</v>
      </c>
    </row>
    <row r="128" spans="3:4">
      <c r="C128" s="12" t="s">
        <v>293</v>
      </c>
      <c r="D128" s="12" t="s">
        <v>327</v>
      </c>
    </row>
    <row r="129" spans="3:4">
      <c r="C129" s="12" t="s">
        <v>293</v>
      </c>
      <c r="D129" s="12" t="s">
        <v>362</v>
      </c>
    </row>
    <row r="130" spans="3:4">
      <c r="C130" s="12" t="s">
        <v>294</v>
      </c>
      <c r="D130" s="12" t="s">
        <v>328</v>
      </c>
    </row>
    <row r="131" spans="3:4">
      <c r="C131" s="12" t="s">
        <v>294</v>
      </c>
      <c r="D131" s="12" t="s">
        <v>363</v>
      </c>
    </row>
    <row r="132" spans="3:4">
      <c r="C132" s="12" t="s">
        <v>294</v>
      </c>
      <c r="D132" s="12" t="s">
        <v>388</v>
      </c>
    </row>
    <row r="133" spans="3:4">
      <c r="C133" s="12" t="s">
        <v>294</v>
      </c>
      <c r="D133" s="12" t="s">
        <v>35</v>
      </c>
    </row>
    <row r="134" spans="3:4">
      <c r="C134" s="12" t="s">
        <v>295</v>
      </c>
      <c r="D134" s="12" t="s">
        <v>329</v>
      </c>
    </row>
    <row r="135" spans="3:4">
      <c r="C135" s="12" t="s">
        <v>295</v>
      </c>
      <c r="D135" s="12" t="s">
        <v>364</v>
      </c>
    </row>
    <row r="136" spans="3:4">
      <c r="C136" s="12" t="s">
        <v>295</v>
      </c>
      <c r="D136" s="12" t="s">
        <v>389</v>
      </c>
    </row>
    <row r="137" spans="3:4">
      <c r="C137" s="12" t="s">
        <v>295</v>
      </c>
      <c r="D137" s="12" t="s">
        <v>414</v>
      </c>
    </row>
    <row r="138" spans="3:4">
      <c r="C138" s="12" t="s">
        <v>295</v>
      </c>
      <c r="D138" s="12" t="s">
        <v>431</v>
      </c>
    </row>
    <row r="139" spans="3:4">
      <c r="C139" s="12" t="s">
        <v>295</v>
      </c>
      <c r="D139" s="12" t="s">
        <v>449</v>
      </c>
    </row>
    <row r="140" spans="3:4">
      <c r="C140" s="12" t="s">
        <v>295</v>
      </c>
      <c r="D140" s="12" t="s">
        <v>464</v>
      </c>
    </row>
    <row r="141" spans="3:4">
      <c r="C141" s="12" t="s">
        <v>295</v>
      </c>
      <c r="D141" s="12" t="s">
        <v>480</v>
      </c>
    </row>
    <row r="142" spans="3:4">
      <c r="C142" s="12" t="s">
        <v>295</v>
      </c>
      <c r="D142" s="12" t="s">
        <v>435</v>
      </c>
    </row>
    <row r="143" spans="3:4">
      <c r="C143" s="12" t="s">
        <v>295</v>
      </c>
      <c r="D143" s="12" t="s">
        <v>499</v>
      </c>
    </row>
    <row r="144" spans="3:4">
      <c r="C144" s="12" t="s">
        <v>295</v>
      </c>
      <c r="D144" s="12" t="s">
        <v>509</v>
      </c>
    </row>
    <row r="145" spans="3:4">
      <c r="C145" s="12" t="s">
        <v>296</v>
      </c>
      <c r="D145" s="12" t="s">
        <v>330</v>
      </c>
    </row>
    <row r="146" spans="3:4">
      <c r="C146" s="12" t="s">
        <v>296</v>
      </c>
      <c r="D146" s="12" t="s">
        <v>365</v>
      </c>
    </row>
    <row r="147" spans="3:4">
      <c r="C147" s="12" t="s">
        <v>39</v>
      </c>
      <c r="D147" s="12" t="s">
        <v>331</v>
      </c>
    </row>
    <row r="148" spans="3:4">
      <c r="C148" s="12" t="s">
        <v>39</v>
      </c>
      <c r="D148" s="12" t="s">
        <v>366</v>
      </c>
    </row>
    <row r="149" spans="3:4">
      <c r="C149" s="12" t="s">
        <v>39</v>
      </c>
      <c r="D149" s="12" t="s">
        <v>390</v>
      </c>
    </row>
    <row r="150" spans="3:4">
      <c r="C150" s="12" t="s">
        <v>39</v>
      </c>
      <c r="D150" s="12" t="s">
        <v>415</v>
      </c>
    </row>
    <row r="151" spans="3:4">
      <c r="C151" s="12" t="s">
        <v>39</v>
      </c>
      <c r="D151" s="12" t="s">
        <v>432</v>
      </c>
    </row>
    <row r="152" spans="3:4">
      <c r="C152" s="12" t="s">
        <v>39</v>
      </c>
      <c r="D152" s="12" t="s">
        <v>382</v>
      </c>
    </row>
    <row r="153" spans="3:4">
      <c r="C153" s="12" t="s">
        <v>39</v>
      </c>
      <c r="D153" s="12" t="s">
        <v>465</v>
      </c>
    </row>
    <row r="154" spans="3:4">
      <c r="C154" s="12" t="s">
        <v>39</v>
      </c>
      <c r="D154" s="12" t="s">
        <v>40</v>
      </c>
    </row>
    <row r="155" spans="3:4">
      <c r="C155" s="12" t="s">
        <v>297</v>
      </c>
      <c r="D155" s="12" t="s">
        <v>332</v>
      </c>
    </row>
    <row r="156" spans="3:4">
      <c r="C156" s="12" t="s">
        <v>297</v>
      </c>
      <c r="D156" s="12" t="s">
        <v>348</v>
      </c>
    </row>
    <row r="157" spans="3:4">
      <c r="C157" s="12" t="s">
        <v>297</v>
      </c>
      <c r="D157" s="12" t="s">
        <v>391</v>
      </c>
    </row>
    <row r="158" spans="3:4">
      <c r="C158" s="12" t="s">
        <v>297</v>
      </c>
      <c r="D158" s="12" t="s">
        <v>416</v>
      </c>
    </row>
    <row r="159" spans="3:4">
      <c r="C159" s="12" t="s">
        <v>297</v>
      </c>
      <c r="D159" s="12" t="s">
        <v>433</v>
      </c>
    </row>
    <row r="160" spans="3:4">
      <c r="C160" s="12" t="s">
        <v>297</v>
      </c>
      <c r="D160" s="12" t="s">
        <v>450</v>
      </c>
    </row>
    <row r="161" spans="3:4">
      <c r="C161" s="12" t="s">
        <v>297</v>
      </c>
      <c r="D161" s="12" t="s">
        <v>466</v>
      </c>
    </row>
    <row r="162" spans="3:4">
      <c r="C162" s="12" t="s">
        <v>297</v>
      </c>
      <c r="D162" s="12" t="s">
        <v>481</v>
      </c>
    </row>
    <row r="163" spans="3:4">
      <c r="C163" s="12" t="s">
        <v>297</v>
      </c>
      <c r="D163" s="12" t="s">
        <v>490</v>
      </c>
    </row>
    <row r="164" spans="3:4">
      <c r="C164" s="12" t="s">
        <v>298</v>
      </c>
      <c r="D164" s="12" t="s">
        <v>333</v>
      </c>
    </row>
    <row r="165" spans="3:4">
      <c r="C165" s="12" t="s">
        <v>298</v>
      </c>
      <c r="D165" s="12" t="s">
        <v>367</v>
      </c>
    </row>
    <row r="166" spans="3:4">
      <c r="C166" s="12" t="s">
        <v>298</v>
      </c>
      <c r="D166" s="12" t="s">
        <v>392</v>
      </c>
    </row>
    <row r="167" spans="3:4">
      <c r="C167" s="12" t="s">
        <v>298</v>
      </c>
      <c r="D167" s="12" t="s">
        <v>417</v>
      </c>
    </row>
    <row r="168" spans="3:4">
      <c r="C168" s="12" t="s">
        <v>298</v>
      </c>
      <c r="D168" s="12" t="s">
        <v>434</v>
      </c>
    </row>
    <row r="169" spans="3:4">
      <c r="C169" s="12" t="s">
        <v>299</v>
      </c>
      <c r="D169" s="12" t="s">
        <v>334</v>
      </c>
    </row>
    <row r="170" spans="3:4">
      <c r="C170" s="12" t="s">
        <v>299</v>
      </c>
      <c r="D170" s="12" t="s">
        <v>368</v>
      </c>
    </row>
    <row r="171" spans="3:4">
      <c r="C171" s="12" t="s">
        <v>299</v>
      </c>
      <c r="D171" s="12" t="s">
        <v>393</v>
      </c>
    </row>
    <row r="172" spans="3:4">
      <c r="C172" s="12" t="s">
        <v>299</v>
      </c>
      <c r="D172" s="12" t="s">
        <v>418</v>
      </c>
    </row>
    <row r="173" spans="3:4">
      <c r="C173" s="12" t="s">
        <v>299</v>
      </c>
      <c r="D173" s="12" t="s">
        <v>45</v>
      </c>
    </row>
    <row r="174" spans="3:4">
      <c r="C174" s="12" t="s">
        <v>299</v>
      </c>
      <c r="D174" s="12" t="s">
        <v>82</v>
      </c>
    </row>
    <row r="175" spans="3:4">
      <c r="C175" s="12" t="s">
        <v>299</v>
      </c>
      <c r="D175" s="12" t="s">
        <v>467</v>
      </c>
    </row>
    <row r="176" spans="3:4">
      <c r="C176" s="12" t="s">
        <v>299</v>
      </c>
      <c r="D176" s="12" t="s">
        <v>412</v>
      </c>
    </row>
    <row r="177" spans="3:4">
      <c r="C177" s="12" t="s">
        <v>299</v>
      </c>
      <c r="D177" s="12" t="s">
        <v>491</v>
      </c>
    </row>
    <row r="178" spans="3:4">
      <c r="C178" s="12" t="s">
        <v>299</v>
      </c>
      <c r="D178" s="12" t="s">
        <v>500</v>
      </c>
    </row>
    <row r="179" spans="3:4">
      <c r="C179" s="12" t="s">
        <v>299</v>
      </c>
      <c r="D179" s="12" t="s">
        <v>510</v>
      </c>
    </row>
    <row r="180" spans="3:4">
      <c r="C180" s="12" t="s">
        <v>300</v>
      </c>
      <c r="D180" t="s">
        <v>335</v>
      </c>
    </row>
    <row r="181" spans="3:4">
      <c r="C181" s="12" t="s">
        <v>300</v>
      </c>
      <c r="D181" t="s">
        <v>369</v>
      </c>
    </row>
    <row r="182" spans="3:4">
      <c r="C182" s="12" t="s">
        <v>300</v>
      </c>
      <c r="D182" t="s">
        <v>394</v>
      </c>
    </row>
    <row r="183" spans="3:4">
      <c r="C183" s="12" t="s">
        <v>300</v>
      </c>
      <c r="D183" t="s">
        <v>419</v>
      </c>
    </row>
    <row r="184" spans="3:4">
      <c r="C184" s="12" t="s">
        <v>300</v>
      </c>
      <c r="D184" t="s">
        <v>435</v>
      </c>
    </row>
    <row r="185" spans="3:4">
      <c r="C185" s="12" t="s">
        <v>300</v>
      </c>
      <c r="D185" t="s">
        <v>451</v>
      </c>
    </row>
    <row r="186" spans="3:4">
      <c r="C186" s="12" t="s">
        <v>300</v>
      </c>
      <c r="D186" t="s">
        <v>468</v>
      </c>
    </row>
    <row r="187" spans="3:4">
      <c r="C187" s="12" t="s">
        <v>300</v>
      </c>
      <c r="D187" t="s">
        <v>20</v>
      </c>
    </row>
    <row r="188" spans="3:4">
      <c r="C188" s="12" t="s">
        <v>300</v>
      </c>
      <c r="D188" t="s">
        <v>492</v>
      </c>
    </row>
    <row r="189" spans="3:4">
      <c r="C189" s="12" t="s">
        <v>300</v>
      </c>
      <c r="D189" t="s">
        <v>501</v>
      </c>
    </row>
    <row r="190" spans="3:4">
      <c r="C190" s="12" t="s">
        <v>300</v>
      </c>
      <c r="D190" t="s">
        <v>511</v>
      </c>
    </row>
    <row r="191" spans="3:4">
      <c r="C191" s="12" t="s">
        <v>301</v>
      </c>
      <c r="D191" t="s">
        <v>336</v>
      </c>
    </row>
    <row r="192" spans="3:4">
      <c r="C192" s="12" t="s">
        <v>301</v>
      </c>
      <c r="D192" t="s">
        <v>370</v>
      </c>
    </row>
    <row r="193" spans="3:4">
      <c r="C193" s="12" t="s">
        <v>301</v>
      </c>
      <c r="D193" t="s">
        <v>395</v>
      </c>
    </row>
    <row r="194" spans="3:4">
      <c r="C194" s="12" t="s">
        <v>301</v>
      </c>
      <c r="D194" t="s">
        <v>420</v>
      </c>
    </row>
    <row r="195" spans="3:4">
      <c r="C195" s="12" t="s">
        <v>301</v>
      </c>
      <c r="D195" t="s">
        <v>436</v>
      </c>
    </row>
    <row r="196" spans="3:4">
      <c r="C196" s="12" t="s">
        <v>301</v>
      </c>
      <c r="D196" t="s">
        <v>452</v>
      </c>
    </row>
    <row r="197" spans="3:4">
      <c r="C197" s="12" t="s">
        <v>301</v>
      </c>
      <c r="D197" t="s">
        <v>469</v>
      </c>
    </row>
    <row r="198" spans="3:4">
      <c r="C198" s="12" t="s">
        <v>301</v>
      </c>
      <c r="D198" t="s">
        <v>482</v>
      </c>
    </row>
    <row r="199" spans="3:4">
      <c r="C199" s="12" t="s">
        <v>301</v>
      </c>
      <c r="D199" t="s">
        <v>428</v>
      </c>
    </row>
    <row r="200" spans="3:4">
      <c r="C200" s="12" t="s">
        <v>301</v>
      </c>
      <c r="D200" t="s">
        <v>478</v>
      </c>
    </row>
    <row r="201" spans="3:4">
      <c r="C201" s="12" t="s">
        <v>301</v>
      </c>
      <c r="D201" t="s">
        <v>498</v>
      </c>
    </row>
    <row r="202" spans="3:4">
      <c r="C202" s="12" t="s">
        <v>301</v>
      </c>
      <c r="D202" t="s">
        <v>517</v>
      </c>
    </row>
    <row r="203" spans="3:4">
      <c r="C203" s="12" t="s">
        <v>301</v>
      </c>
      <c r="D203" t="s">
        <v>522</v>
      </c>
    </row>
    <row r="204" spans="3:4">
      <c r="C204" s="12" t="s">
        <v>301</v>
      </c>
      <c r="D204" t="s">
        <v>50</v>
      </c>
    </row>
    <row r="205" spans="3:4">
      <c r="C205" s="12" t="s">
        <v>301</v>
      </c>
      <c r="D205" t="s">
        <v>532</v>
      </c>
    </row>
    <row r="206" spans="3:4">
      <c r="C206" s="12" t="s">
        <v>301</v>
      </c>
      <c r="D206" t="s">
        <v>536</v>
      </c>
    </row>
    <row r="207" spans="3:4">
      <c r="C207" s="12" t="s">
        <v>301</v>
      </c>
      <c r="D207" t="s">
        <v>541</v>
      </c>
    </row>
    <row r="208" spans="3:4">
      <c r="C208" s="12" t="s">
        <v>302</v>
      </c>
      <c r="D208" s="12" t="s">
        <v>337</v>
      </c>
    </row>
    <row r="209" spans="3:4">
      <c r="C209" s="12" t="s">
        <v>302</v>
      </c>
      <c r="D209" s="12" t="s">
        <v>371</v>
      </c>
    </row>
    <row r="210" spans="3:4">
      <c r="C210" s="12" t="s">
        <v>303</v>
      </c>
      <c r="D210" s="12" t="s">
        <v>85</v>
      </c>
    </row>
    <row r="211" spans="3:4">
      <c r="C211" s="12" t="s">
        <v>303</v>
      </c>
      <c r="D211" s="12" t="s">
        <v>86</v>
      </c>
    </row>
    <row r="212" spans="3:4">
      <c r="C212" s="12" t="s">
        <v>303</v>
      </c>
      <c r="D212" s="12" t="s">
        <v>396</v>
      </c>
    </row>
    <row r="213" spans="3:4">
      <c r="C213" s="12" t="s">
        <v>303</v>
      </c>
      <c r="D213" s="12" t="s">
        <v>56</v>
      </c>
    </row>
    <row r="214" spans="3:4">
      <c r="C214" s="12" t="s">
        <v>304</v>
      </c>
      <c r="D214" s="12" t="s">
        <v>338</v>
      </c>
    </row>
    <row r="215" spans="3:4">
      <c r="C215" s="12" t="s">
        <v>304</v>
      </c>
      <c r="D215" s="12" t="s">
        <v>372</v>
      </c>
    </row>
    <row r="216" spans="3:4">
      <c r="C216" s="12" t="s">
        <v>304</v>
      </c>
      <c r="D216" s="12" t="s">
        <v>397</v>
      </c>
    </row>
    <row r="217" spans="3:4">
      <c r="C217" s="12" t="s">
        <v>304</v>
      </c>
      <c r="D217" s="12" t="s">
        <v>421</v>
      </c>
    </row>
    <row r="218" spans="3:4">
      <c r="C218" s="12" t="s">
        <v>304</v>
      </c>
      <c r="D218" s="12" t="s">
        <v>437</v>
      </c>
    </row>
    <row r="219" spans="3:4">
      <c r="C219" s="12" t="s">
        <v>304</v>
      </c>
      <c r="D219" s="12" t="s">
        <v>453</v>
      </c>
    </row>
    <row r="220" spans="3:4">
      <c r="C220" s="12" t="s">
        <v>304</v>
      </c>
      <c r="D220" s="12" t="s">
        <v>470</v>
      </c>
    </row>
    <row r="221" spans="3:4">
      <c r="C221" s="12" t="s">
        <v>304</v>
      </c>
      <c r="D221" s="12" t="s">
        <v>483</v>
      </c>
    </row>
    <row r="222" spans="3:4">
      <c r="C222" s="12" t="s">
        <v>304</v>
      </c>
      <c r="D222" s="12" t="s">
        <v>463</v>
      </c>
    </row>
    <row r="223" spans="3:4">
      <c r="C223" s="12" t="s">
        <v>305</v>
      </c>
      <c r="D223" s="12" t="s">
        <v>339</v>
      </c>
    </row>
    <row r="224" spans="3:4">
      <c r="C224" s="12" t="s">
        <v>305</v>
      </c>
      <c r="D224" s="12" t="s">
        <v>373</v>
      </c>
    </row>
    <row r="225" spans="3:4">
      <c r="C225" s="12" t="s">
        <v>305</v>
      </c>
      <c r="D225" s="12" t="s">
        <v>382</v>
      </c>
    </row>
    <row r="226" spans="3:4">
      <c r="C226" s="12" t="s">
        <v>306</v>
      </c>
      <c r="D226" s="12" t="s">
        <v>61</v>
      </c>
    </row>
    <row r="227" spans="3:4">
      <c r="C227" s="12" t="s">
        <v>306</v>
      </c>
      <c r="D227" s="12" t="s">
        <v>371</v>
      </c>
    </row>
    <row r="228" spans="3:4">
      <c r="C228" s="12" t="s">
        <v>307</v>
      </c>
      <c r="D228" s="12" t="s">
        <v>340</v>
      </c>
    </row>
    <row r="229" spans="3:4">
      <c r="C229" s="12" t="s">
        <v>307</v>
      </c>
      <c r="D229" s="12" t="s">
        <v>374</v>
      </c>
    </row>
    <row r="230" spans="3:4">
      <c r="C230" s="12" t="s">
        <v>307</v>
      </c>
      <c r="D230" s="12" t="s">
        <v>398</v>
      </c>
    </row>
    <row r="231" spans="3:4">
      <c r="C231" s="12" t="s">
        <v>307</v>
      </c>
      <c r="D231" s="12" t="s">
        <v>359</v>
      </c>
    </row>
    <row r="232" spans="3:4">
      <c r="C232" s="12" t="s">
        <v>307</v>
      </c>
      <c r="D232" s="12" t="s">
        <v>438</v>
      </c>
    </row>
    <row r="233" spans="3:4">
      <c r="C233" s="12" t="s">
        <v>307</v>
      </c>
      <c r="D233" s="12" t="s">
        <v>35</v>
      </c>
    </row>
    <row r="234" spans="3:4">
      <c r="C234" s="12" t="s">
        <v>307</v>
      </c>
      <c r="D234" s="12" t="s">
        <v>471</v>
      </c>
    </row>
    <row r="235" spans="3:4">
      <c r="C235" s="12" t="s">
        <v>308</v>
      </c>
      <c r="D235" s="12" t="s">
        <v>341</v>
      </c>
    </row>
    <row r="236" spans="3:4">
      <c r="C236" s="12" t="s">
        <v>308</v>
      </c>
      <c r="D236" s="12" t="s">
        <v>340</v>
      </c>
    </row>
    <row r="237" spans="3:4">
      <c r="C237" s="12" t="s">
        <v>308</v>
      </c>
      <c r="D237" s="12" t="s">
        <v>399</v>
      </c>
    </row>
    <row r="238" spans="3:4">
      <c r="C238" s="12" t="s">
        <v>308</v>
      </c>
      <c r="D238" s="12" t="s">
        <v>422</v>
      </c>
    </row>
    <row r="239" spans="3:4">
      <c r="C239" s="12" t="s">
        <v>308</v>
      </c>
      <c r="D239" s="12" t="s">
        <v>439</v>
      </c>
    </row>
    <row r="240" spans="3:4">
      <c r="C240" s="12" t="s">
        <v>308</v>
      </c>
      <c r="D240" s="12" t="s">
        <v>454</v>
      </c>
    </row>
    <row r="241" spans="3:4">
      <c r="C241" s="12" t="s">
        <v>308</v>
      </c>
      <c r="D241" s="12" t="s">
        <v>472</v>
      </c>
    </row>
    <row r="242" spans="3:4">
      <c r="C242" s="12" t="s">
        <v>308</v>
      </c>
      <c r="D242" s="12" t="s">
        <v>371</v>
      </c>
    </row>
    <row r="243" spans="3:4">
      <c r="C243" s="12" t="s">
        <v>308</v>
      </c>
      <c r="D243" s="12" t="s">
        <v>493</v>
      </c>
    </row>
    <row r="244" spans="3:4">
      <c r="C244" s="12" t="s">
        <v>308</v>
      </c>
      <c r="D244" s="12" t="s">
        <v>502</v>
      </c>
    </row>
    <row r="245" spans="3:4">
      <c r="C245" s="12" t="s">
        <v>308</v>
      </c>
      <c r="D245" s="12" t="s">
        <v>512</v>
      </c>
    </row>
    <row r="246" spans="3:4">
      <c r="C246" s="12" t="s">
        <v>308</v>
      </c>
      <c r="D246" s="12" t="s">
        <v>518</v>
      </c>
    </row>
    <row r="247" spans="3:4">
      <c r="C247" s="12" t="s">
        <v>308</v>
      </c>
      <c r="D247" s="12" t="s">
        <v>523</v>
      </c>
    </row>
    <row r="248" spans="3:4">
      <c r="C248" s="12" t="s">
        <v>308</v>
      </c>
      <c r="D248" s="12" t="s">
        <v>528</v>
      </c>
    </row>
    <row r="249" spans="3:4">
      <c r="C249" s="12" t="s">
        <v>309</v>
      </c>
      <c r="D249" s="12" t="s">
        <v>342</v>
      </c>
    </row>
  </sheetData>
  <sortState xmlns:xlrd2="http://schemas.microsoft.com/office/spreadsheetml/2017/richdata2" ref="A2:A36">
    <sortCondition ref="A1:A36"/>
  </sortState>
  <dataValidations count="1">
    <dataValidation type="list" allowBlank="1" showInputMessage="1" showErrorMessage="1" sqref="D1:D8 D92:D166 D64:D90 D168:D178 D208:D1048576 D29:D62" xr:uid="{00000000-0002-0000-0300-000000000000}">
      <formula1>#REF!</formula1>
    </dataValidation>
  </dataValidations>
  <pageMargins left="0.25" right="0.25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F75BD8B7896647B8F5E3A22BF7612B" ma:contentTypeVersion="17" ma:contentTypeDescription="Crie um novo documento." ma:contentTypeScope="" ma:versionID="4ad9c638218032f2228493674a1ed2a1">
  <xsd:schema xmlns:xsd="http://www.w3.org/2001/XMLSchema" xmlns:xs="http://www.w3.org/2001/XMLSchema" xmlns:p="http://schemas.microsoft.com/office/2006/metadata/properties" xmlns:ns1="http://schemas.microsoft.com/sharepoint/v3" xmlns:ns2="03fbfa88-ed59-4b65-9b54-7351dab16f02" xmlns:ns3="b607ee42-f2cc-48bf-9891-93e8630e9e71" targetNamespace="http://schemas.microsoft.com/office/2006/metadata/properties" ma:root="true" ma:fieldsID="5be8ad91f405002a747acd7519396f0d" ns1:_="" ns2:_="" ns3:_="">
    <xsd:import namespace="http://schemas.microsoft.com/sharepoint/v3"/>
    <xsd:import namespace="03fbfa88-ed59-4b65-9b54-7351dab16f02"/>
    <xsd:import namespace="b607ee42-f2cc-48bf-9891-93e8630e9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bfa88-ed59-4b65-9b54-7351dab16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7ee42-f2cc-48bf-9891-93e8630e9e7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6ed1211-c61b-4fb7-a6bd-35b0d999bfcd}" ma:internalName="TaxCatchAll" ma:showField="CatchAllData" ma:web="b607ee42-f2cc-48bf-9891-93e8630e9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3fbfa88-ed59-4b65-9b54-7351dab16f02">
      <Terms xmlns="http://schemas.microsoft.com/office/infopath/2007/PartnerControls"/>
    </lcf76f155ced4ddcb4097134ff3c332f>
    <_ip_UnifiedCompliancePolicyProperties xmlns="http://schemas.microsoft.com/sharepoint/v3" xsi:nil="true"/>
    <TaxCatchAll xmlns="b607ee42-f2cc-48bf-9891-93e8630e9e71" xsi:nil="true"/>
  </documentManagement>
</p:properties>
</file>

<file path=customXml/itemProps1.xml><?xml version="1.0" encoding="utf-8"?>
<ds:datastoreItem xmlns:ds="http://schemas.openxmlformats.org/officeDocument/2006/customXml" ds:itemID="{F23BD4FA-AD7F-434B-9B18-029F879DAA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fbfa88-ed59-4b65-9b54-7351dab16f02"/>
    <ds:schemaRef ds:uri="b607ee42-f2cc-48bf-9891-93e8630e9e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28B02F-D526-4538-B540-403EDAB148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6A8714-A0DC-4B78-B677-5DA02D16EC7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fbfa88-ed59-4b65-9b54-7351dab16f02"/>
    <ds:schemaRef ds:uri="b607ee42-f2cc-48bf-9891-93e8630e9e7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27</vt:i4>
      </vt:variant>
    </vt:vector>
  </HeadingPairs>
  <TitlesOfParts>
    <vt:vector size="31" baseType="lpstr">
      <vt:lpstr>Orientações</vt:lpstr>
      <vt:lpstr>Termos e Catálogo de Riscos </vt:lpstr>
      <vt:lpstr>Análise Preliminar de Riscos</vt:lpstr>
      <vt:lpstr>Monitoramento</vt:lpstr>
      <vt:lpstr>Agendamento</vt:lpstr>
      <vt:lpstr>Almoxarifado</vt:lpstr>
      <vt:lpstr>'Análise Preliminar de Riscos'!Area_de_impressao</vt:lpstr>
      <vt:lpstr>Orientações!Area_de_impressao</vt:lpstr>
      <vt:lpstr>'Termos e Catálogo de Riscos '!Area_de_impressao</vt:lpstr>
      <vt:lpstr>Assistência_ao_usuário</vt:lpstr>
      <vt:lpstr>Atendimento_ao_usuário</vt:lpstr>
      <vt:lpstr>Central_de_Material_Esterilizado_CME</vt:lpstr>
      <vt:lpstr>Consultórios_para_atendimento_equipe_assistencial</vt:lpstr>
      <vt:lpstr>Depósito_de_MaterialdeLimpeza_DML</vt:lpstr>
      <vt:lpstr>DepósitodeMaterialdeLimpeza_DML</vt:lpstr>
      <vt:lpstr>Gestão_de_equipamentos</vt:lpstr>
      <vt:lpstr>Gestão_de_pessoas</vt:lpstr>
      <vt:lpstr>Gestão_de_suprimentos</vt:lpstr>
      <vt:lpstr>Gestão_predial</vt:lpstr>
      <vt:lpstr>Higiene_e_limpeza</vt:lpstr>
      <vt:lpstr>Organização_do_prontuário</vt:lpstr>
      <vt:lpstr>Ponto_de_Apoio</vt:lpstr>
      <vt:lpstr>Processamento_de_material</vt:lpstr>
      <vt:lpstr>Processo_medicamentoso</vt:lpstr>
      <vt:lpstr>Recepção</vt:lpstr>
      <vt:lpstr>Sala_da_administração</vt:lpstr>
      <vt:lpstr>Sala_de_exames_e_procedimentos</vt:lpstr>
      <vt:lpstr>Sala_de_observação</vt:lpstr>
      <vt:lpstr>Saúde_do_Colaborador</vt:lpstr>
      <vt:lpstr>Sistema_de_informação</vt:lpstr>
      <vt:lpstr>Tecnovigilância</vt:lpstr>
    </vt:vector>
  </TitlesOfParts>
  <Manager/>
  <Company>Hopistal Albert Einstein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Liliane Appel</dc:creator>
  <cp:keywords/>
  <dc:description/>
  <cp:lastModifiedBy>Elaine Cristina de Melo Faria</cp:lastModifiedBy>
  <cp:revision/>
  <dcterms:created xsi:type="dcterms:W3CDTF">2021-05-27T17:42:56Z</dcterms:created>
  <dcterms:modified xsi:type="dcterms:W3CDTF">2024-09-24T20:18:55Z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0x01010088F75BD8B7896647B8F5E3A22BF7612B</vt:lpwstr>
  </property>
</Properties>
</file>