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3.PROADI_Saúde_Mental_APS_Triênio_2021_2023\Eixo Processos Operacionais\7. Etapa Controle\Etapa Controle 2\e-Planifica\"/>
    </mc:Choice>
  </mc:AlternateContent>
  <xr:revisionPtr revIDLastSave="0" documentId="13_ncr:1_{CE2A02B1-AFCC-4665-99B3-05523DC0984B}" xr6:coauthVersionLast="47" xr6:coauthVersionMax="47" xr10:uidLastSave="{00000000-0000-0000-0000-000000000000}"/>
  <bookViews>
    <workbookView xWindow="-120" yWindow="-120" windowWidth="20730" windowHeight="11160" xr2:uid="{E92900D8-0099-4373-9F58-2B915C7EC9D5}"/>
  </bookViews>
  <sheets>
    <sheet name="Informações" sheetId="1" r:id="rId1"/>
    <sheet name="Tutorial" sheetId="3" r:id="rId2"/>
    <sheet name="Lista_Suspensa" sheetId="4" state="hidden" r:id="rId3"/>
  </sheets>
  <definedNames>
    <definedName name="_xlnm._FilterDatabase" localSheetId="0" hidden="1">Informações!$B$4:$K$54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7" i="1" l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6" i="1"/>
  <c r="K5" i="1"/>
  <c r="B12" i="4" l="1"/>
  <c r="B10" i="4"/>
  <c r="B11" i="4"/>
  <c r="B13" i="4" l="1"/>
  <c r="F2" i="1" s="1"/>
</calcChain>
</file>

<file path=xl/sharedStrings.xml><?xml version="1.0" encoding="utf-8"?>
<sst xmlns="http://schemas.openxmlformats.org/spreadsheetml/2006/main" count="70" uniqueCount="57">
  <si>
    <t>Componente</t>
  </si>
  <si>
    <t>Processo de Trabalho</t>
  </si>
  <si>
    <t>Contexto</t>
  </si>
  <si>
    <t>Ação​</t>
  </si>
  <si>
    <t>Quem</t>
  </si>
  <si>
    <t>Como</t>
  </si>
  <si>
    <t>Prazo</t>
  </si>
  <si>
    <t>Resultado Esperado</t>
  </si>
  <si>
    <t>Status</t>
  </si>
  <si>
    <t>Estrutura e ambiência</t>
  </si>
  <si>
    <t>Carteira de serviços</t>
  </si>
  <si>
    <t>Gestão de base populacional</t>
  </si>
  <si>
    <t>Acesso</t>
  </si>
  <si>
    <t>Gestão do Cuidado</t>
  </si>
  <si>
    <t>Segurança do paciente</t>
  </si>
  <si>
    <t>APS</t>
  </si>
  <si>
    <t>Gestão Estadual</t>
  </si>
  <si>
    <t>Gestão Municipal</t>
  </si>
  <si>
    <t>Em andamento</t>
  </si>
  <si>
    <t>Concluído</t>
  </si>
  <si>
    <t>Escala</t>
  </si>
  <si>
    <t>Cálculo</t>
  </si>
  <si>
    <t>TOTAL %</t>
  </si>
  <si>
    <t>Data da última atualização:</t>
  </si>
  <si>
    <t>Situação:</t>
  </si>
  <si>
    <t>Não Iniciado</t>
  </si>
  <si>
    <t>O plano controle é uma ferramenta gerencial que ajuda a garantir a qualidade, eficiência e conformidade de um processo ou projeto, permitindo que a organização tome medidas adequadas para corrigir qualquer desvio em relação aos padrões estabelecidos.</t>
  </si>
  <si>
    <r>
      <t>Componentes</t>
    </r>
    <r>
      <rPr>
        <sz val="11"/>
        <color theme="1"/>
        <rFont val="Calibri"/>
        <family val="2"/>
        <scheme val="minor"/>
      </rPr>
      <t>: Após os diagnósticos situacionais e discussões ocorridas, as ações elencadas devem ser categorizadas em: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</si>
  <si>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Estrutura e ambiência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</si>
  <si>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Carteira de Serviços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</si>
  <si>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Gestão de base populacional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</si>
  <si>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Acesso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</si>
  <si>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Gestão do cuidado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</si>
  <si>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Segurança do paciente</t>
    </r>
  </si>
  <si>
    <r>
      <t xml:space="preserve">Processo de Trabalho: </t>
    </r>
    <r>
      <rPr>
        <sz val="11"/>
        <color theme="1"/>
        <rFont val="Calibri"/>
        <family val="2"/>
        <scheme val="minor"/>
      </rPr>
      <t>Deve ser elencado qual problema ser resolvido.</t>
    </r>
    <r>
      <rPr>
        <b/>
        <sz val="11"/>
        <color theme="1"/>
        <rFont val="Calibri"/>
        <family val="2"/>
        <scheme val="minor"/>
      </rPr>
      <t xml:space="preserve"> </t>
    </r>
  </si>
  <si>
    <r>
      <t>Contexto</t>
    </r>
    <r>
      <rPr>
        <sz val="11"/>
        <color theme="1"/>
        <rFont val="Calibri"/>
        <family val="2"/>
        <scheme val="minor"/>
      </rPr>
      <t>: Neste campo deve ser assinalado em qual âmbito a ação será executada, podendo ser: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</si>
  <si>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APS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</si>
  <si>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Gestão Estadual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</si>
  <si>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Gestão Municipal</t>
    </r>
  </si>
  <si>
    <r>
      <t xml:space="preserve">Ação: </t>
    </r>
    <r>
      <rPr>
        <sz val="11"/>
        <color theme="1"/>
        <rFont val="Calibri"/>
        <family val="2"/>
        <scheme val="minor"/>
      </rPr>
      <t>Neste campo serão listadas todas as ações que precisam ser realizadas para atingir os objetivos do projeto.</t>
    </r>
  </si>
  <si>
    <r>
      <t xml:space="preserve">Quem: </t>
    </r>
    <r>
      <rPr>
        <sz val="11"/>
        <color theme="1"/>
        <rFont val="Calibri"/>
        <family val="2"/>
        <scheme val="minor"/>
      </rPr>
      <t>Deve ser indicado quais pessoas que se encarregarão de realizar cada tarefa.</t>
    </r>
  </si>
  <si>
    <r>
      <t xml:space="preserve">Como: </t>
    </r>
    <r>
      <rPr>
        <sz val="11"/>
        <color rgb="FF000000"/>
        <rFont val="Calibri"/>
        <family val="2"/>
        <scheme val="minor"/>
      </rPr>
      <t>Relatar todos os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rgb="FF000000"/>
        <rFont val="Calibri"/>
        <family val="2"/>
        <scheme val="minor"/>
      </rPr>
      <t>recursos necessários para executar as tarefas.</t>
    </r>
  </si>
  <si>
    <r>
      <t xml:space="preserve">Prazo: </t>
    </r>
    <r>
      <rPr>
        <sz val="11"/>
        <color rgb="FF000000"/>
        <rFont val="Calibri"/>
        <family val="2"/>
        <scheme val="minor"/>
      </rPr>
      <t>Deve ser indicado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rgb="FF000000"/>
        <rFont val="Calibri"/>
        <family val="2"/>
        <scheme val="minor"/>
      </rPr>
      <t>quando essas tarefas serão concluídas (prazos e marcos).</t>
    </r>
  </si>
  <si>
    <r>
      <t xml:space="preserve">Resultado Esperados: </t>
    </r>
    <r>
      <rPr>
        <sz val="11"/>
        <color theme="1"/>
        <rFont val="Calibri"/>
        <family val="2"/>
        <scheme val="minor"/>
      </rPr>
      <t>Momento de detalhar onde queremos chegar com a ação (metas).</t>
    </r>
  </si>
  <si>
    <r>
      <t>Status</t>
    </r>
    <r>
      <rPr>
        <sz val="11"/>
        <color theme="1"/>
        <rFont val="Calibri"/>
        <family val="2"/>
        <scheme val="minor"/>
      </rPr>
      <t>: Avaliar o progresso das ações inseridas no plano: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</si>
  <si>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Não iniciado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</si>
  <si>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Em andamento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</si>
  <si>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Concluído</t>
    </r>
  </si>
  <si>
    <r>
      <t>Escala</t>
    </r>
    <r>
      <rPr>
        <sz val="11"/>
        <color theme="1"/>
        <rFont val="Calibri"/>
        <family val="2"/>
        <scheme val="minor"/>
      </rPr>
      <t>: Ao final do preenchimento de todos os campos, essa célula será preenchida automaticamente.</t>
    </r>
  </si>
  <si>
    <t>Formação do MI-mhGAP</t>
  </si>
  <si>
    <t>Sustentabilidade dos processos de tutoria</t>
  </si>
  <si>
    <t>Outros</t>
  </si>
  <si>
    <t xml:space="preserve">
Indicadores de processo e resultado</t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</si>
  <si>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Indicadores de processo e resultado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</si>
  <si>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Formação do MI-mhGAP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</si>
  <si>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Sustentabilidade dos processos de tutoria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</si>
  <si>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Outros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</si>
</sst>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</font>
    <font>
      <sz val="11"/>
      <name val="Calibri"/>
      <family val="2"/>
      <scheme val="minor"/>
    </font>
    <font>
      <sz val="12"/>
      <color theme="0"/>
      <name val="Calibri"/>
      <family val="2"/>
      <scheme val="minor"/>
    </font>
    <font>
      <sz val="11"/>
      <color theme="1"/>
      <name val="Calibri"/>
      <family val="2"/>
    </font>
    <font>
      <u/>
      <sz val="11"/>
      <name val="Calibri"/>
      <family val="2"/>
    </font>
    <font>
      <b/>
      <sz val="12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0"/>
      <name val="Calibri"/>
      <family val="2"/>
    </font>
    <font>
      <sz val="11"/>
      <color theme="1"/>
      <name val="Symbol"/>
      <family val="1"/>
      <charset val="2"/>
    </font>
    <font>
      <sz val="7"/>
      <color theme="1"/>
      <name val="Times New Roman"/>
      <family val="1"/>
    </font>
    <font>
      <sz val="11"/>
      <color rgb="FF0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DDEBF7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-0.249977111117893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rgb="FF0070C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indexed="64"/>
      </left>
      <right/>
      <top/>
      <bottom/>
      <diagonal/>
    </border>
    <border>
      <left style="thin">
        <color theme="3"/>
      </left>
      <right style="thin">
        <color theme="3"/>
      </right>
      <top/>
      <bottom style="thin">
        <color theme="3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3"/>
      </right>
      <top/>
      <bottom style="thin">
        <color theme="3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ck">
        <color rgb="FF005543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5" fillId="2" borderId="1" xfId="0" applyFont="1" applyFill="1" applyBorder="1"/>
    <xf numFmtId="0" fontId="6" fillId="0" borderId="0" xfId="0" applyFont="1" applyAlignment="1">
      <alignment horizontal="center" vertical="center"/>
    </xf>
    <xf numFmtId="0" fontId="0" fillId="0" borderId="2" xfId="0" applyBorder="1"/>
    <xf numFmtId="0" fontId="5" fillId="2" borderId="0" xfId="0" applyFont="1" applyFill="1"/>
    <xf numFmtId="0" fontId="0" fillId="3" borderId="0" xfId="0" applyFill="1"/>
    <xf numFmtId="0" fontId="0" fillId="0" borderId="4" xfId="0" applyBorder="1"/>
    <xf numFmtId="0" fontId="0" fillId="0" borderId="2" xfId="0" applyBorder="1" applyAlignment="1">
      <alignment horizontal="center"/>
    </xf>
    <xf numFmtId="0" fontId="0" fillId="0" borderId="6" xfId="0" applyBorder="1"/>
    <xf numFmtId="0" fontId="0" fillId="0" borderId="8" xfId="0" applyBorder="1"/>
    <xf numFmtId="0" fontId="0" fillId="0" borderId="9" xfId="0" applyBorder="1"/>
    <xf numFmtId="0" fontId="11" fillId="0" borderId="0" xfId="0" applyFont="1" applyAlignment="1">
      <alignment horizontal="center" vertical="center"/>
    </xf>
    <xf numFmtId="0" fontId="4" fillId="0" borderId="7" xfId="0" applyFont="1" applyBorder="1" applyAlignment="1">
      <alignment horizontal="center"/>
    </xf>
    <xf numFmtId="0" fontId="4" fillId="0" borderId="0" xfId="0" applyFont="1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13" fillId="0" borderId="0" xfId="0" applyFont="1" applyAlignment="1">
      <alignment horizontal="left" vertical="center" indent="5"/>
    </xf>
    <xf numFmtId="0" fontId="0" fillId="0" borderId="0" xfId="0" applyAlignment="1">
      <alignment wrapText="1"/>
    </xf>
    <xf numFmtId="0" fontId="0" fillId="4" borderId="11" xfId="0" applyFill="1" applyBorder="1"/>
    <xf numFmtId="0" fontId="0" fillId="5" borderId="0" xfId="0" applyFill="1"/>
    <xf numFmtId="0" fontId="5" fillId="5" borderId="0" xfId="0" applyFont="1" applyFill="1" applyAlignment="1">
      <alignment wrapText="1"/>
    </xf>
    <xf numFmtId="0" fontId="8" fillId="5" borderId="0" xfId="0" applyFont="1" applyFill="1"/>
    <xf numFmtId="0" fontId="9" fillId="5" borderId="0" xfId="0" applyFont="1" applyFill="1"/>
    <xf numFmtId="0" fontId="8" fillId="5" borderId="0" xfId="0" applyFont="1" applyFill="1" applyAlignment="1">
      <alignment horizontal="right"/>
    </xf>
    <xf numFmtId="9" fontId="5" fillId="5" borderId="0" xfId="0" applyNumberFormat="1" applyFont="1" applyFill="1" applyAlignment="1">
      <alignment horizontal="left"/>
    </xf>
    <xf numFmtId="0" fontId="5" fillId="5" borderId="0" xfId="0" applyFont="1" applyFill="1"/>
    <xf numFmtId="0" fontId="12" fillId="5" borderId="0" xfId="0" applyFont="1" applyFill="1"/>
    <xf numFmtId="0" fontId="2" fillId="6" borderId="2" xfId="0" applyFont="1" applyFill="1" applyBorder="1" applyAlignment="1">
      <alignment horizontal="center" vertical="center"/>
    </xf>
    <xf numFmtId="0" fontId="10" fillId="6" borderId="2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/>
    </xf>
    <xf numFmtId="9" fontId="3" fillId="5" borderId="2" xfId="1" applyFont="1" applyFill="1" applyBorder="1" applyAlignment="1">
      <alignment horizontal="center"/>
    </xf>
    <xf numFmtId="0" fontId="4" fillId="6" borderId="3" xfId="0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center"/>
    </xf>
    <xf numFmtId="0" fontId="7" fillId="6" borderId="3" xfId="0" applyFont="1" applyFill="1" applyBorder="1" applyAlignment="1">
      <alignment horizontal="center" vertical="center"/>
    </xf>
    <xf numFmtId="0" fontId="6" fillId="6" borderId="0" xfId="0" applyFont="1" applyFill="1" applyAlignment="1">
      <alignment horizontal="center" vertical="center"/>
    </xf>
    <xf numFmtId="0" fontId="3" fillId="5" borderId="3" xfId="0" applyFont="1" applyFill="1" applyBorder="1" applyAlignment="1">
      <alignment horizontal="center" vertical="center" textRotation="90" wrapText="1"/>
    </xf>
    <xf numFmtId="0" fontId="3" fillId="7" borderId="10" xfId="0" applyFont="1" applyFill="1" applyBorder="1" applyAlignment="1">
      <alignment horizontal="center" vertical="center" textRotation="90" wrapText="1"/>
    </xf>
    <xf numFmtId="0" fontId="3" fillId="7" borderId="12" xfId="0" applyFont="1" applyFill="1" applyBorder="1" applyAlignment="1">
      <alignment horizontal="center" vertical="center" textRotation="90" wrapText="1"/>
    </xf>
    <xf numFmtId="0" fontId="3" fillId="7" borderId="13" xfId="0" applyFont="1" applyFill="1" applyBorder="1" applyAlignment="1">
      <alignment horizontal="center" vertical="center" textRotation="90" wrapText="1"/>
    </xf>
    <xf numFmtId="0" fontId="3" fillId="7" borderId="3" xfId="0" applyFont="1" applyFill="1" applyBorder="1" applyAlignment="1">
      <alignment horizontal="center" vertical="center" textRotation="90" wrapText="1"/>
    </xf>
    <xf numFmtId="0" fontId="10" fillId="6" borderId="5" xfId="0" applyFont="1" applyFill="1" applyBorder="1" applyAlignment="1">
      <alignment horizontal="center" vertical="center"/>
    </xf>
    <xf numFmtId="0" fontId="10" fillId="6" borderId="0" xfId="0" applyFont="1" applyFill="1" applyAlignment="1">
      <alignment horizontal="center" vertical="center"/>
    </xf>
  </cellXfs>
  <cellStyles count="2">
    <cellStyle name="Normal" xfId="0" builtinId="0"/>
    <cellStyle name="Porcentagem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800786</xdr:colOff>
      <xdr:row>0</xdr:row>
      <xdr:rowOff>150217</xdr:rowOff>
    </xdr:from>
    <xdr:to>
      <xdr:col>10</xdr:col>
      <xdr:colOff>304799</xdr:colOff>
      <xdr:row>0</xdr:row>
      <xdr:rowOff>707472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5C336D5A-C05A-44E3-815A-8552B82CCB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0161" y="150217"/>
          <a:ext cx="8238438" cy="557255"/>
        </a:xfrm>
        <a:prstGeom prst="rect">
          <a:avLst/>
        </a:prstGeom>
      </xdr:spPr>
    </xdr:pic>
    <xdr:clientData/>
  </xdr:twoCellAnchor>
  <xdr:twoCellAnchor editAs="oneCell">
    <xdr:from>
      <xdr:col>12</xdr:col>
      <xdr:colOff>19049</xdr:colOff>
      <xdr:row>0</xdr:row>
      <xdr:rowOff>0</xdr:rowOff>
    </xdr:from>
    <xdr:to>
      <xdr:col>17</xdr:col>
      <xdr:colOff>605799</xdr:colOff>
      <xdr:row>0</xdr:row>
      <xdr:rowOff>863253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FE27D8E6-B246-4B69-A354-F52E3FCAA6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68249" y="0"/>
          <a:ext cx="3634750" cy="86325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67101</xdr:rowOff>
    </xdr:from>
    <xdr:to>
      <xdr:col>2</xdr:col>
      <xdr:colOff>1523999</xdr:colOff>
      <xdr:row>0</xdr:row>
      <xdr:rowOff>863558</xdr:rowOff>
    </xdr:to>
    <xdr:pic>
      <xdr:nvPicPr>
        <xdr:cNvPr id="9" name="Imagem 8">
          <a:extLst>
            <a:ext uri="{FF2B5EF4-FFF2-40B4-BE49-F238E27FC236}">
              <a16:creationId xmlns:a16="http://schemas.microsoft.com/office/drawing/2014/main" id="{9F09AD3B-18F7-4EE9-9806-B05889BCF0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7101"/>
          <a:ext cx="2600324" cy="79645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676961</xdr:colOff>
      <xdr:row>0</xdr:row>
      <xdr:rowOff>150217</xdr:rowOff>
    </xdr:from>
    <xdr:to>
      <xdr:col>8</xdr:col>
      <xdr:colOff>600074</xdr:colOff>
      <xdr:row>0</xdr:row>
      <xdr:rowOff>707472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8D576E0E-9054-4F75-B018-5C86408B29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0161" y="150217"/>
          <a:ext cx="8238438" cy="557255"/>
        </a:xfrm>
        <a:prstGeom prst="rect">
          <a:avLst/>
        </a:prstGeom>
      </xdr:spPr>
    </xdr:pic>
    <xdr:clientData/>
  </xdr:twoCellAnchor>
  <xdr:twoCellAnchor editAs="oneCell">
    <xdr:from>
      <xdr:col>9</xdr:col>
      <xdr:colOff>133349</xdr:colOff>
      <xdr:row>0</xdr:row>
      <xdr:rowOff>0</xdr:rowOff>
    </xdr:from>
    <xdr:to>
      <xdr:col>15</xdr:col>
      <xdr:colOff>110499</xdr:colOff>
      <xdr:row>0</xdr:row>
      <xdr:rowOff>863253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7A8735DA-8F53-42CA-A000-B0FB66D89E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68249" y="0"/>
          <a:ext cx="3634750" cy="86325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67101</xdr:rowOff>
    </xdr:from>
    <xdr:to>
      <xdr:col>1</xdr:col>
      <xdr:colOff>1228724</xdr:colOff>
      <xdr:row>0</xdr:row>
      <xdr:rowOff>863558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59BC61FE-D3C9-41B7-870C-CE1BD92834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7101"/>
          <a:ext cx="2600324" cy="79645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676961</xdr:colOff>
      <xdr:row>0</xdr:row>
      <xdr:rowOff>150217</xdr:rowOff>
    </xdr:from>
    <xdr:to>
      <xdr:col>8</xdr:col>
      <xdr:colOff>600074</xdr:colOff>
      <xdr:row>0</xdr:row>
      <xdr:rowOff>707472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A9C41AF7-44A3-44EC-9F8C-11A4988959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0161" y="150217"/>
          <a:ext cx="8238438" cy="557255"/>
        </a:xfrm>
        <a:prstGeom prst="rect">
          <a:avLst/>
        </a:prstGeom>
      </xdr:spPr>
    </xdr:pic>
    <xdr:clientData/>
  </xdr:twoCellAnchor>
  <xdr:twoCellAnchor editAs="oneCell">
    <xdr:from>
      <xdr:col>9</xdr:col>
      <xdr:colOff>133349</xdr:colOff>
      <xdr:row>0</xdr:row>
      <xdr:rowOff>0</xdr:rowOff>
    </xdr:from>
    <xdr:to>
      <xdr:col>15</xdr:col>
      <xdr:colOff>110499</xdr:colOff>
      <xdr:row>1</xdr:row>
      <xdr:rowOff>44103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336C44DA-C178-4D68-B1B8-8F5EF44635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68249" y="0"/>
          <a:ext cx="3634750" cy="86325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67101</xdr:rowOff>
    </xdr:from>
    <xdr:to>
      <xdr:col>1</xdr:col>
      <xdr:colOff>1228724</xdr:colOff>
      <xdr:row>1</xdr:row>
      <xdr:rowOff>44408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4DF752BA-7449-40EA-A341-45696D4B84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7101"/>
          <a:ext cx="2600324" cy="7964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B131A5-BEFB-4DEE-A47F-830293E527C9}">
  <dimension ref="A1:AK54"/>
  <sheetViews>
    <sheetView showGridLines="0" tabSelected="1" workbookViewId="0">
      <pane xSplit="2" ySplit="4" topLeftCell="C5" activePane="bottomRight" state="frozen"/>
      <selection pane="topRight" activeCell="C1" sqref="C1"/>
      <selection pane="bottomLeft" activeCell="A3" sqref="A3"/>
      <selection pane="bottomRight" activeCell="H6" sqref="H6"/>
    </sheetView>
  </sheetViews>
  <sheetFormatPr defaultRowHeight="15" x14ac:dyDescent="0.25"/>
  <cols>
    <col min="1" max="1" width="0.7109375" customWidth="1"/>
    <col min="2" max="2" width="15.42578125" style="17" customWidth="1"/>
    <col min="3" max="3" width="25" bestFit="1" customWidth="1"/>
    <col min="4" max="4" width="16.85546875" customWidth="1"/>
    <col min="5" max="5" width="18.85546875" customWidth="1"/>
    <col min="6" max="6" width="20" customWidth="1"/>
    <col min="7" max="7" width="21.140625" customWidth="1"/>
    <col min="8" max="8" width="16.42578125" customWidth="1"/>
    <col min="9" max="9" width="23.28515625" bestFit="1" customWidth="1"/>
    <col min="10" max="10" width="14.42578125" bestFit="1" customWidth="1"/>
    <col min="11" max="11" width="16.85546875" style="13" customWidth="1"/>
  </cols>
  <sheetData>
    <row r="1" spans="1:37" s="18" customFormat="1" ht="72" customHeight="1" thickBot="1" x14ac:dyDescent="0.3"/>
    <row r="2" spans="1:37" s="19" customFormat="1" ht="25.5" customHeight="1" thickTop="1" x14ac:dyDescent="0.25">
      <c r="B2" s="20"/>
      <c r="C2" s="21" t="s">
        <v>23</v>
      </c>
      <c r="D2" s="22"/>
      <c r="E2" s="23" t="s">
        <v>24</v>
      </c>
      <c r="F2" s="24">
        <f>Lista_Suspensa!B13</f>
        <v>1</v>
      </c>
      <c r="G2" s="25"/>
      <c r="H2" s="25"/>
      <c r="I2" s="25"/>
      <c r="J2" s="25"/>
      <c r="K2" s="26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</row>
    <row r="3" spans="1:37" s="19" customFormat="1" ht="18" customHeight="1" thickBot="1" x14ac:dyDescent="0.3">
      <c r="B3" s="20"/>
      <c r="C3" s="25"/>
      <c r="D3" s="25"/>
      <c r="E3" s="25"/>
      <c r="F3" s="25"/>
      <c r="G3" s="25"/>
      <c r="H3" s="25"/>
      <c r="I3" s="25"/>
      <c r="J3" s="25"/>
      <c r="K3" s="26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/>
      <c r="AK3" s="25"/>
    </row>
    <row r="4" spans="1:37" s="2" customFormat="1" ht="27.75" customHeight="1" thickBot="1" x14ac:dyDescent="0.3">
      <c r="A4" s="34"/>
      <c r="B4" s="31" t="s">
        <v>0</v>
      </c>
      <c r="C4" s="32" t="s">
        <v>1</v>
      </c>
      <c r="D4" s="33" t="s">
        <v>2</v>
      </c>
      <c r="E4" s="33" t="s">
        <v>3</v>
      </c>
      <c r="F4" s="32" t="s">
        <v>4</v>
      </c>
      <c r="G4" s="32" t="s">
        <v>5</v>
      </c>
      <c r="H4" s="32" t="s">
        <v>6</v>
      </c>
      <c r="I4" s="32" t="s">
        <v>7</v>
      </c>
      <c r="J4" s="32" t="s">
        <v>8</v>
      </c>
      <c r="K4" s="32" t="s">
        <v>20</v>
      </c>
    </row>
    <row r="5" spans="1:37" ht="32.25" customHeight="1" thickBot="1" x14ac:dyDescent="0.3">
      <c r="A5" s="5"/>
      <c r="B5" s="35" t="s">
        <v>9</v>
      </c>
      <c r="C5" s="9"/>
      <c r="D5" s="8"/>
      <c r="E5" s="8"/>
      <c r="F5" s="8"/>
      <c r="G5" s="8"/>
      <c r="H5" s="8"/>
      <c r="I5" s="8"/>
      <c r="J5" s="8" t="s">
        <v>19</v>
      </c>
      <c r="K5" s="12">
        <f>IF(J5="Não Iniciado",0.1,(IF(J5="Em andamento",0.5,(IF(J5="Concluído",1,0)))))</f>
        <v>1</v>
      </c>
    </row>
    <row r="6" spans="1:37" ht="32.25" customHeight="1" thickBot="1" x14ac:dyDescent="0.3">
      <c r="A6" s="5"/>
      <c r="B6" s="35"/>
      <c r="C6" s="10"/>
      <c r="D6" s="6"/>
      <c r="E6" s="6"/>
      <c r="F6" s="6"/>
      <c r="G6" s="6"/>
      <c r="H6" s="6"/>
      <c r="I6" s="6"/>
      <c r="J6" s="8"/>
      <c r="K6" s="12">
        <f>IF(J6="Não Iniciado",0.1,(IF(J6="Em andamento",0.5,(IF(J6="Concluído",1,0)))))</f>
        <v>0</v>
      </c>
    </row>
    <row r="7" spans="1:37" ht="32.25" customHeight="1" thickBot="1" x14ac:dyDescent="0.3">
      <c r="A7" s="5"/>
      <c r="B7" s="35"/>
      <c r="C7" s="10"/>
      <c r="D7" s="6"/>
      <c r="E7" s="6"/>
      <c r="F7" s="6"/>
      <c r="G7" s="6"/>
      <c r="H7" s="6"/>
      <c r="I7" s="6"/>
      <c r="J7" s="8"/>
      <c r="K7" s="12">
        <f t="shared" ref="K7:K54" si="0">IF(J7="Não Iniciado",0.1,(IF(J7="Em andamento",0.5,(IF(J7="Concluído",1,0)))))</f>
        <v>0</v>
      </c>
    </row>
    <row r="8" spans="1:37" ht="32.25" customHeight="1" thickBot="1" x14ac:dyDescent="0.3">
      <c r="A8" s="5"/>
      <c r="B8" s="35"/>
      <c r="C8" s="10"/>
      <c r="D8" s="6"/>
      <c r="E8" s="6"/>
      <c r="F8" s="6"/>
      <c r="G8" s="6"/>
      <c r="H8" s="6"/>
      <c r="I8" s="6"/>
      <c r="J8" s="8"/>
      <c r="K8" s="12">
        <f t="shared" si="0"/>
        <v>0</v>
      </c>
    </row>
    <row r="9" spans="1:37" ht="32.25" customHeight="1" thickBot="1" x14ac:dyDescent="0.3">
      <c r="A9" s="5"/>
      <c r="B9" s="35"/>
      <c r="C9" s="10"/>
      <c r="D9" s="6"/>
      <c r="E9" s="6"/>
      <c r="F9" s="6"/>
      <c r="G9" s="6"/>
      <c r="H9" s="6"/>
      <c r="I9" s="6"/>
      <c r="J9" s="8"/>
      <c r="K9" s="12">
        <f t="shared" si="0"/>
        <v>0</v>
      </c>
    </row>
    <row r="10" spans="1:37" ht="32.25" customHeight="1" thickBot="1" x14ac:dyDescent="0.3">
      <c r="A10" s="5"/>
      <c r="B10" s="39" t="s">
        <v>10</v>
      </c>
      <c r="C10" s="10"/>
      <c r="D10" s="6"/>
      <c r="E10" s="6"/>
      <c r="F10" s="6"/>
      <c r="G10" s="6"/>
      <c r="H10" s="6"/>
      <c r="I10" s="6"/>
      <c r="J10" s="8"/>
      <c r="K10" s="12">
        <f t="shared" si="0"/>
        <v>0</v>
      </c>
    </row>
    <row r="11" spans="1:37" ht="32.25" customHeight="1" thickBot="1" x14ac:dyDescent="0.3">
      <c r="A11" s="5"/>
      <c r="B11" s="39"/>
      <c r="C11" s="10"/>
      <c r="D11" s="6"/>
      <c r="E11" s="6"/>
      <c r="F11" s="6"/>
      <c r="G11" s="6"/>
      <c r="H11" s="6"/>
      <c r="I11" s="6"/>
      <c r="J11" s="8"/>
      <c r="K11" s="12">
        <f t="shared" si="0"/>
        <v>0</v>
      </c>
    </row>
    <row r="12" spans="1:37" ht="32.25" customHeight="1" thickBot="1" x14ac:dyDescent="0.3">
      <c r="A12" s="5"/>
      <c r="B12" s="39"/>
      <c r="C12" s="10"/>
      <c r="D12" s="6"/>
      <c r="E12" s="6"/>
      <c r="F12" s="6"/>
      <c r="G12" s="6"/>
      <c r="H12" s="6"/>
      <c r="I12" s="6"/>
      <c r="J12" s="8"/>
      <c r="K12" s="12">
        <f t="shared" si="0"/>
        <v>0</v>
      </c>
    </row>
    <row r="13" spans="1:37" ht="32.25" customHeight="1" thickBot="1" x14ac:dyDescent="0.3">
      <c r="A13" s="5"/>
      <c r="B13" s="39"/>
      <c r="C13" s="10"/>
      <c r="D13" s="6"/>
      <c r="E13" s="6"/>
      <c r="F13" s="6"/>
      <c r="G13" s="6"/>
      <c r="H13" s="6"/>
      <c r="I13" s="6"/>
      <c r="J13" s="8"/>
      <c r="K13" s="12">
        <f t="shared" si="0"/>
        <v>0</v>
      </c>
    </row>
    <row r="14" spans="1:37" ht="32.25" customHeight="1" thickBot="1" x14ac:dyDescent="0.3">
      <c r="A14" s="5"/>
      <c r="B14" s="39"/>
      <c r="C14" s="10"/>
      <c r="D14" s="6"/>
      <c r="E14" s="6"/>
      <c r="F14" s="6"/>
      <c r="G14" s="6"/>
      <c r="H14" s="6"/>
      <c r="I14" s="6"/>
      <c r="J14" s="8"/>
      <c r="K14" s="12">
        <f t="shared" si="0"/>
        <v>0</v>
      </c>
    </row>
    <row r="15" spans="1:37" ht="32.25" customHeight="1" thickBot="1" x14ac:dyDescent="0.3">
      <c r="A15" s="5"/>
      <c r="B15" s="35" t="s">
        <v>11</v>
      </c>
      <c r="C15" s="10"/>
      <c r="D15" s="6"/>
      <c r="E15" s="6"/>
      <c r="F15" s="6"/>
      <c r="G15" s="6"/>
      <c r="H15" s="6"/>
      <c r="I15" s="6"/>
      <c r="J15" s="8"/>
      <c r="K15" s="12">
        <f t="shared" si="0"/>
        <v>0</v>
      </c>
    </row>
    <row r="16" spans="1:37" ht="32.25" customHeight="1" thickBot="1" x14ac:dyDescent="0.3">
      <c r="A16" s="5"/>
      <c r="B16" s="35"/>
      <c r="C16" s="10"/>
      <c r="D16" s="6"/>
      <c r="E16" s="6"/>
      <c r="F16" s="6"/>
      <c r="G16" s="6"/>
      <c r="H16" s="6"/>
      <c r="I16" s="6"/>
      <c r="J16" s="8"/>
      <c r="K16" s="12">
        <f t="shared" si="0"/>
        <v>0</v>
      </c>
    </row>
    <row r="17" spans="1:11" ht="32.25" customHeight="1" thickBot="1" x14ac:dyDescent="0.3">
      <c r="A17" s="5"/>
      <c r="B17" s="35"/>
      <c r="C17" s="10"/>
      <c r="D17" s="6"/>
      <c r="E17" s="6"/>
      <c r="F17" s="6"/>
      <c r="G17" s="6"/>
      <c r="H17" s="6"/>
      <c r="I17" s="6"/>
      <c r="J17" s="8"/>
      <c r="K17" s="12">
        <f t="shared" si="0"/>
        <v>0</v>
      </c>
    </row>
    <row r="18" spans="1:11" ht="32.25" customHeight="1" thickBot="1" x14ac:dyDescent="0.3">
      <c r="A18" s="5"/>
      <c r="B18" s="35"/>
      <c r="C18" s="10"/>
      <c r="D18" s="6"/>
      <c r="E18" s="6"/>
      <c r="F18" s="6"/>
      <c r="G18" s="6"/>
      <c r="H18" s="6"/>
      <c r="I18" s="6"/>
      <c r="J18" s="8"/>
      <c r="K18" s="12">
        <f t="shared" si="0"/>
        <v>0</v>
      </c>
    </row>
    <row r="19" spans="1:11" ht="32.25" customHeight="1" thickBot="1" x14ac:dyDescent="0.3">
      <c r="A19" s="5"/>
      <c r="B19" s="35"/>
      <c r="C19" s="10"/>
      <c r="D19" s="6"/>
      <c r="E19" s="6"/>
      <c r="F19" s="6"/>
      <c r="G19" s="6"/>
      <c r="H19" s="6"/>
      <c r="I19" s="6"/>
      <c r="J19" s="8"/>
      <c r="K19" s="12">
        <f t="shared" si="0"/>
        <v>0</v>
      </c>
    </row>
    <row r="20" spans="1:11" ht="32.25" customHeight="1" x14ac:dyDescent="0.25">
      <c r="A20" s="5"/>
      <c r="B20" s="36" t="s">
        <v>12</v>
      </c>
      <c r="C20" s="10"/>
      <c r="D20" s="6"/>
      <c r="E20" s="6"/>
      <c r="F20" s="6"/>
      <c r="G20" s="6"/>
      <c r="H20" s="6"/>
      <c r="I20" s="6"/>
      <c r="J20" s="8"/>
      <c r="K20" s="12">
        <f t="shared" si="0"/>
        <v>0</v>
      </c>
    </row>
    <row r="21" spans="1:11" ht="32.25" customHeight="1" x14ac:dyDescent="0.25">
      <c r="A21" s="5"/>
      <c r="B21" s="37"/>
      <c r="C21" s="10"/>
      <c r="D21" s="6"/>
      <c r="E21" s="6"/>
      <c r="F21" s="6"/>
      <c r="G21" s="6"/>
      <c r="H21" s="6"/>
      <c r="I21" s="6"/>
      <c r="J21" s="8"/>
      <c r="K21" s="12">
        <f t="shared" si="0"/>
        <v>0</v>
      </c>
    </row>
    <row r="22" spans="1:11" ht="32.25" customHeight="1" x14ac:dyDescent="0.25">
      <c r="A22" s="5"/>
      <c r="B22" s="37"/>
      <c r="C22" s="10"/>
      <c r="D22" s="6"/>
      <c r="E22" s="6"/>
      <c r="F22" s="6"/>
      <c r="G22" s="6"/>
      <c r="H22" s="6"/>
      <c r="I22" s="6"/>
      <c r="J22" s="8"/>
      <c r="K22" s="12">
        <f t="shared" si="0"/>
        <v>0</v>
      </c>
    </row>
    <row r="23" spans="1:11" ht="32.25" customHeight="1" x14ac:dyDescent="0.25">
      <c r="A23" s="5"/>
      <c r="B23" s="37"/>
      <c r="C23" s="10"/>
      <c r="D23" s="6"/>
      <c r="E23" s="6"/>
      <c r="F23" s="6"/>
      <c r="G23" s="6"/>
      <c r="H23" s="6"/>
      <c r="I23" s="6"/>
      <c r="J23" s="8"/>
      <c r="K23" s="12">
        <f t="shared" si="0"/>
        <v>0</v>
      </c>
    </row>
    <row r="24" spans="1:11" ht="32.25" customHeight="1" thickBot="1" x14ac:dyDescent="0.3">
      <c r="A24" s="5"/>
      <c r="B24" s="38"/>
      <c r="C24" s="10"/>
      <c r="D24" s="6"/>
      <c r="E24" s="6"/>
      <c r="F24" s="6"/>
      <c r="G24" s="6"/>
      <c r="H24" s="6"/>
      <c r="I24" s="6"/>
      <c r="J24" s="8"/>
      <c r="K24" s="12">
        <f t="shared" si="0"/>
        <v>0</v>
      </c>
    </row>
    <row r="25" spans="1:11" ht="32.25" customHeight="1" thickBot="1" x14ac:dyDescent="0.3">
      <c r="A25" s="5"/>
      <c r="B25" s="35" t="s">
        <v>13</v>
      </c>
      <c r="C25" s="10"/>
      <c r="D25" s="6"/>
      <c r="E25" s="6"/>
      <c r="F25" s="6"/>
      <c r="G25" s="6"/>
      <c r="H25" s="6"/>
      <c r="I25" s="6"/>
      <c r="J25" s="8"/>
      <c r="K25" s="12">
        <f t="shared" si="0"/>
        <v>0</v>
      </c>
    </row>
    <row r="26" spans="1:11" ht="32.25" customHeight="1" thickBot="1" x14ac:dyDescent="0.3">
      <c r="A26" s="5"/>
      <c r="B26" s="35"/>
      <c r="C26" s="10"/>
      <c r="D26" s="6"/>
      <c r="E26" s="6"/>
      <c r="F26" s="6"/>
      <c r="G26" s="6"/>
      <c r="H26" s="6"/>
      <c r="I26" s="6"/>
      <c r="J26" s="8"/>
      <c r="K26" s="12">
        <f t="shared" si="0"/>
        <v>0</v>
      </c>
    </row>
    <row r="27" spans="1:11" ht="32.25" customHeight="1" thickBot="1" x14ac:dyDescent="0.3">
      <c r="A27" s="5"/>
      <c r="B27" s="35"/>
      <c r="C27" s="10"/>
      <c r="D27" s="6"/>
      <c r="E27" s="6"/>
      <c r="F27" s="6"/>
      <c r="G27" s="6"/>
      <c r="H27" s="6"/>
      <c r="I27" s="6"/>
      <c r="J27" s="8"/>
      <c r="K27" s="12">
        <f t="shared" si="0"/>
        <v>0</v>
      </c>
    </row>
    <row r="28" spans="1:11" ht="32.25" customHeight="1" thickBot="1" x14ac:dyDescent="0.3">
      <c r="A28" s="5"/>
      <c r="B28" s="35"/>
      <c r="C28" s="10"/>
      <c r="D28" s="6"/>
      <c r="E28" s="6"/>
      <c r="F28" s="6"/>
      <c r="G28" s="6"/>
      <c r="H28" s="6"/>
      <c r="I28" s="6"/>
      <c r="J28" s="6"/>
      <c r="K28" s="12">
        <f t="shared" si="0"/>
        <v>0</v>
      </c>
    </row>
    <row r="29" spans="1:11" ht="32.25" customHeight="1" thickBot="1" x14ac:dyDescent="0.3">
      <c r="A29" s="5"/>
      <c r="B29" s="35"/>
      <c r="C29" s="10"/>
      <c r="D29" s="6"/>
      <c r="E29" s="6"/>
      <c r="F29" s="6"/>
      <c r="G29" s="6"/>
      <c r="H29" s="6"/>
      <c r="I29" s="6"/>
      <c r="J29" s="6"/>
      <c r="K29" s="12">
        <f t="shared" si="0"/>
        <v>0</v>
      </c>
    </row>
    <row r="30" spans="1:11" ht="32.25" customHeight="1" x14ac:dyDescent="0.25">
      <c r="A30" s="5"/>
      <c r="B30" s="36" t="s">
        <v>52</v>
      </c>
      <c r="C30" s="10"/>
      <c r="D30" s="6"/>
      <c r="E30" s="6"/>
      <c r="F30" s="6"/>
      <c r="G30" s="6"/>
      <c r="H30" s="6"/>
      <c r="I30" s="6"/>
      <c r="J30" s="6"/>
      <c r="K30" s="12">
        <f t="shared" si="0"/>
        <v>0</v>
      </c>
    </row>
    <row r="31" spans="1:11" ht="32.25" customHeight="1" x14ac:dyDescent="0.25">
      <c r="A31" s="5"/>
      <c r="B31" s="37"/>
      <c r="C31" s="10"/>
      <c r="D31" s="6"/>
      <c r="E31" s="6"/>
      <c r="F31" s="6"/>
      <c r="G31" s="6"/>
      <c r="H31" s="6"/>
      <c r="I31" s="6"/>
      <c r="J31" s="6"/>
      <c r="K31" s="12">
        <f t="shared" si="0"/>
        <v>0</v>
      </c>
    </row>
    <row r="32" spans="1:11" ht="32.25" customHeight="1" x14ac:dyDescent="0.25">
      <c r="A32" s="5"/>
      <c r="B32" s="37"/>
      <c r="C32" s="10"/>
      <c r="D32" s="6"/>
      <c r="E32" s="6"/>
      <c r="F32" s="6"/>
      <c r="G32" s="6"/>
      <c r="H32" s="6"/>
      <c r="I32" s="6"/>
      <c r="J32" s="6"/>
      <c r="K32" s="12">
        <f t="shared" si="0"/>
        <v>0</v>
      </c>
    </row>
    <row r="33" spans="1:11" ht="32.25" customHeight="1" x14ac:dyDescent="0.25">
      <c r="A33" s="5"/>
      <c r="B33" s="37"/>
      <c r="C33" s="10"/>
      <c r="D33" s="6"/>
      <c r="E33" s="6"/>
      <c r="F33" s="6"/>
      <c r="G33" s="6"/>
      <c r="H33" s="6"/>
      <c r="I33" s="6"/>
      <c r="J33" s="6"/>
      <c r="K33" s="12">
        <f t="shared" si="0"/>
        <v>0</v>
      </c>
    </row>
    <row r="34" spans="1:11" ht="32.25" customHeight="1" thickBot="1" x14ac:dyDescent="0.3">
      <c r="A34" s="5"/>
      <c r="B34" s="38"/>
      <c r="C34" s="10"/>
      <c r="D34" s="6"/>
      <c r="E34" s="6"/>
      <c r="F34" s="6"/>
      <c r="G34" s="6"/>
      <c r="H34" s="6"/>
      <c r="I34" s="6"/>
      <c r="J34" s="6"/>
      <c r="K34" s="12">
        <f t="shared" si="0"/>
        <v>0</v>
      </c>
    </row>
    <row r="35" spans="1:11" ht="32.25" customHeight="1" thickBot="1" x14ac:dyDescent="0.3">
      <c r="A35" s="5"/>
      <c r="B35" s="35" t="s">
        <v>14</v>
      </c>
      <c r="C35" s="10"/>
      <c r="D35" s="6"/>
      <c r="E35" s="6"/>
      <c r="F35" s="6"/>
      <c r="G35" s="6"/>
      <c r="H35" s="6"/>
      <c r="I35" s="6"/>
      <c r="J35" s="6"/>
      <c r="K35" s="12">
        <f t="shared" si="0"/>
        <v>0</v>
      </c>
    </row>
    <row r="36" spans="1:11" ht="32.25" customHeight="1" thickBot="1" x14ac:dyDescent="0.3">
      <c r="A36" s="5"/>
      <c r="B36" s="35"/>
      <c r="C36" s="10"/>
      <c r="D36" s="6"/>
      <c r="E36" s="6"/>
      <c r="F36" s="6"/>
      <c r="G36" s="6"/>
      <c r="H36" s="6"/>
      <c r="I36" s="6"/>
      <c r="J36" s="6"/>
      <c r="K36" s="12">
        <f t="shared" si="0"/>
        <v>0</v>
      </c>
    </row>
    <row r="37" spans="1:11" ht="32.25" customHeight="1" thickBot="1" x14ac:dyDescent="0.3">
      <c r="A37" s="5"/>
      <c r="B37" s="35"/>
      <c r="C37" s="10"/>
      <c r="D37" s="6"/>
      <c r="E37" s="6"/>
      <c r="F37" s="6"/>
      <c r="G37" s="6"/>
      <c r="H37" s="6"/>
      <c r="I37" s="6"/>
      <c r="J37" s="6"/>
      <c r="K37" s="12">
        <f t="shared" si="0"/>
        <v>0</v>
      </c>
    </row>
    <row r="38" spans="1:11" ht="32.25" customHeight="1" thickBot="1" x14ac:dyDescent="0.3">
      <c r="A38" s="5"/>
      <c r="B38" s="35"/>
      <c r="C38" s="10"/>
      <c r="D38" s="6"/>
      <c r="E38" s="6"/>
      <c r="F38" s="6"/>
      <c r="G38" s="6"/>
      <c r="H38" s="6"/>
      <c r="I38" s="6"/>
      <c r="J38" s="6"/>
      <c r="K38" s="12">
        <f t="shared" si="0"/>
        <v>0</v>
      </c>
    </row>
    <row r="39" spans="1:11" ht="32.25" customHeight="1" thickBot="1" x14ac:dyDescent="0.3">
      <c r="A39" s="5"/>
      <c r="B39" s="35"/>
      <c r="C39" s="10"/>
      <c r="D39" s="6"/>
      <c r="E39" s="6"/>
      <c r="F39" s="6"/>
      <c r="G39" s="6"/>
      <c r="H39" s="6"/>
      <c r="I39" s="6"/>
      <c r="J39" s="6"/>
      <c r="K39" s="12">
        <f t="shared" si="0"/>
        <v>0</v>
      </c>
    </row>
    <row r="40" spans="1:11" ht="32.25" customHeight="1" x14ac:dyDescent="0.25">
      <c r="A40" s="5"/>
      <c r="B40" s="36" t="s">
        <v>49</v>
      </c>
      <c r="C40" s="10"/>
      <c r="D40" s="6"/>
      <c r="E40" s="6"/>
      <c r="F40" s="6"/>
      <c r="G40" s="6"/>
      <c r="H40" s="6"/>
      <c r="I40" s="6"/>
      <c r="J40" s="6"/>
      <c r="K40" s="12">
        <f t="shared" si="0"/>
        <v>0</v>
      </c>
    </row>
    <row r="41" spans="1:11" ht="32.25" customHeight="1" x14ac:dyDescent="0.25">
      <c r="A41" s="5"/>
      <c r="B41" s="37"/>
      <c r="C41" s="10"/>
      <c r="D41" s="6"/>
      <c r="E41" s="6"/>
      <c r="F41" s="6"/>
      <c r="G41" s="6"/>
      <c r="H41" s="6"/>
      <c r="I41" s="6"/>
      <c r="J41" s="6"/>
      <c r="K41" s="12">
        <f t="shared" si="0"/>
        <v>0</v>
      </c>
    </row>
    <row r="42" spans="1:11" ht="32.25" customHeight="1" x14ac:dyDescent="0.25">
      <c r="A42" s="5"/>
      <c r="B42" s="37"/>
      <c r="C42" s="10"/>
      <c r="D42" s="6"/>
      <c r="E42" s="6"/>
      <c r="F42" s="6"/>
      <c r="G42" s="6"/>
      <c r="H42" s="6"/>
      <c r="I42" s="6"/>
      <c r="J42" s="6"/>
      <c r="K42" s="12">
        <f t="shared" si="0"/>
        <v>0</v>
      </c>
    </row>
    <row r="43" spans="1:11" ht="32.25" customHeight="1" x14ac:dyDescent="0.25">
      <c r="A43" s="5"/>
      <c r="B43" s="37"/>
      <c r="C43" s="10"/>
      <c r="D43" s="6"/>
      <c r="E43" s="6"/>
      <c r="F43" s="6"/>
      <c r="G43" s="6"/>
      <c r="H43" s="6"/>
      <c r="I43" s="6"/>
      <c r="J43" s="6"/>
      <c r="K43" s="12">
        <f t="shared" si="0"/>
        <v>0</v>
      </c>
    </row>
    <row r="44" spans="1:11" ht="32.25" customHeight="1" thickBot="1" x14ac:dyDescent="0.3">
      <c r="A44" s="5"/>
      <c r="B44" s="38"/>
      <c r="C44" s="10"/>
      <c r="D44" s="6"/>
      <c r="E44" s="6"/>
      <c r="F44" s="6"/>
      <c r="G44" s="6"/>
      <c r="H44" s="6"/>
      <c r="I44" s="6"/>
      <c r="J44" s="6"/>
      <c r="K44" s="12">
        <f t="shared" si="0"/>
        <v>0</v>
      </c>
    </row>
    <row r="45" spans="1:11" ht="32.25" customHeight="1" thickBot="1" x14ac:dyDescent="0.3">
      <c r="A45" s="5"/>
      <c r="B45" s="35" t="s">
        <v>50</v>
      </c>
      <c r="C45" s="10"/>
      <c r="D45" s="6"/>
      <c r="E45" s="6"/>
      <c r="F45" s="6"/>
      <c r="G45" s="6"/>
      <c r="H45" s="6"/>
      <c r="I45" s="6"/>
      <c r="J45" s="6"/>
      <c r="K45" s="12">
        <f t="shared" si="0"/>
        <v>0</v>
      </c>
    </row>
    <row r="46" spans="1:11" ht="32.25" customHeight="1" thickBot="1" x14ac:dyDescent="0.3">
      <c r="A46" s="5"/>
      <c r="B46" s="35"/>
      <c r="C46" s="10"/>
      <c r="D46" s="6"/>
      <c r="E46" s="6"/>
      <c r="F46" s="6"/>
      <c r="G46" s="6"/>
      <c r="H46" s="6"/>
      <c r="I46" s="6"/>
      <c r="J46" s="6"/>
      <c r="K46" s="12">
        <f t="shared" si="0"/>
        <v>0</v>
      </c>
    </row>
    <row r="47" spans="1:11" ht="32.25" customHeight="1" thickBot="1" x14ac:dyDescent="0.3">
      <c r="A47" s="5"/>
      <c r="B47" s="35"/>
      <c r="C47" s="10"/>
      <c r="D47" s="6"/>
      <c r="E47" s="6"/>
      <c r="F47" s="6"/>
      <c r="G47" s="6"/>
      <c r="H47" s="6"/>
      <c r="I47" s="6"/>
      <c r="J47" s="6"/>
      <c r="K47" s="12">
        <f t="shared" si="0"/>
        <v>0</v>
      </c>
    </row>
    <row r="48" spans="1:11" ht="32.25" customHeight="1" thickBot="1" x14ac:dyDescent="0.3">
      <c r="A48" s="5"/>
      <c r="B48" s="35"/>
      <c r="C48" s="10"/>
      <c r="D48" s="6"/>
      <c r="E48" s="6"/>
      <c r="F48" s="6"/>
      <c r="G48" s="6"/>
      <c r="H48" s="6"/>
      <c r="I48" s="6"/>
      <c r="J48" s="6"/>
      <c r="K48" s="12">
        <f t="shared" si="0"/>
        <v>0</v>
      </c>
    </row>
    <row r="49" spans="1:11" ht="32.25" customHeight="1" thickBot="1" x14ac:dyDescent="0.3">
      <c r="A49" s="5"/>
      <c r="B49" s="35"/>
      <c r="C49" s="10"/>
      <c r="D49" s="6"/>
      <c r="E49" s="6"/>
      <c r="F49" s="6"/>
      <c r="G49" s="6"/>
      <c r="H49" s="6"/>
      <c r="I49" s="6"/>
      <c r="J49" s="6"/>
      <c r="K49" s="12">
        <f t="shared" si="0"/>
        <v>0</v>
      </c>
    </row>
    <row r="50" spans="1:11" ht="32.25" customHeight="1" x14ac:dyDescent="0.25">
      <c r="A50" s="5"/>
      <c r="B50" s="36" t="s">
        <v>51</v>
      </c>
      <c r="C50" s="10"/>
      <c r="D50" s="6"/>
      <c r="E50" s="6"/>
      <c r="F50" s="6"/>
      <c r="G50" s="6"/>
      <c r="H50" s="6"/>
      <c r="I50" s="6"/>
      <c r="J50" s="6"/>
      <c r="K50" s="12">
        <f t="shared" si="0"/>
        <v>0</v>
      </c>
    </row>
    <row r="51" spans="1:11" ht="32.25" customHeight="1" x14ac:dyDescent="0.25">
      <c r="A51" s="5"/>
      <c r="B51" s="37"/>
      <c r="C51" s="10"/>
      <c r="D51" s="6"/>
      <c r="E51" s="6"/>
      <c r="F51" s="6"/>
      <c r="G51" s="6"/>
      <c r="H51" s="6"/>
      <c r="I51" s="6"/>
      <c r="J51" s="6"/>
      <c r="K51" s="12">
        <f t="shared" si="0"/>
        <v>0</v>
      </c>
    </row>
    <row r="52" spans="1:11" ht="32.25" customHeight="1" x14ac:dyDescent="0.25">
      <c r="A52" s="5"/>
      <c r="B52" s="37"/>
      <c r="C52" s="10"/>
      <c r="D52" s="6"/>
      <c r="E52" s="6"/>
      <c r="F52" s="6"/>
      <c r="G52" s="6"/>
      <c r="H52" s="6"/>
      <c r="I52" s="6"/>
      <c r="J52" s="6"/>
      <c r="K52" s="12">
        <f t="shared" si="0"/>
        <v>0</v>
      </c>
    </row>
    <row r="53" spans="1:11" ht="32.25" customHeight="1" x14ac:dyDescent="0.25">
      <c r="A53" s="5"/>
      <c r="B53" s="37"/>
      <c r="C53" s="10"/>
      <c r="D53" s="6"/>
      <c r="E53" s="6"/>
      <c r="F53" s="6"/>
      <c r="G53" s="6"/>
      <c r="H53" s="6"/>
      <c r="I53" s="6"/>
      <c r="J53" s="6"/>
      <c r="K53" s="12">
        <f t="shared" si="0"/>
        <v>0</v>
      </c>
    </row>
    <row r="54" spans="1:11" ht="32.25" customHeight="1" thickBot="1" x14ac:dyDescent="0.3">
      <c r="A54" s="5"/>
      <c r="B54" s="38"/>
      <c r="C54" s="10"/>
      <c r="D54" s="6"/>
      <c r="E54" s="6"/>
      <c r="F54" s="6"/>
      <c r="G54" s="6"/>
      <c r="H54" s="6"/>
      <c r="I54" s="6"/>
      <c r="J54" s="6"/>
      <c r="K54" s="12">
        <f t="shared" si="0"/>
        <v>0</v>
      </c>
    </row>
  </sheetData>
  <autoFilter ref="B4:K54" xr:uid="{D0B131A5-BEFB-4DEE-A47F-830293E527C9}"/>
  <mergeCells count="10">
    <mergeCell ref="B5:B9"/>
    <mergeCell ref="B10:B14"/>
    <mergeCell ref="B15:B19"/>
    <mergeCell ref="B20:B24"/>
    <mergeCell ref="B25:B29"/>
    <mergeCell ref="B35:B39"/>
    <mergeCell ref="B40:B44"/>
    <mergeCell ref="B45:B49"/>
    <mergeCell ref="B50:B54"/>
    <mergeCell ref="B30:B34"/>
  </mergeCells>
  <pageMargins left="0.511811024" right="0.511811024" top="0.78740157499999996" bottom="0.78740157499999996" header="0.31496062000000002" footer="0.31496062000000002"/>
  <pageSetup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99F49813-EB36-4CEE-B971-C6B0BD20B62B}">
            <x14:iconSet iconSet="4TrafficLights" custom="1">
              <x14:cfvo type="percent">
                <xm:f>0</xm:f>
              </x14:cfvo>
              <x14:cfvo type="num">
                <xm:f>0.1</xm:f>
              </x14:cfvo>
              <x14:cfvo type="num">
                <xm:f>0.5</xm:f>
              </x14:cfvo>
              <x14:cfvo type="num">
                <xm:f>1</xm:f>
              </x14:cfvo>
              <x14:cfIcon iconSet="5Quarters" iconId="0"/>
              <x14:cfIcon iconSet="3Symbols" iconId="0"/>
              <x14:cfIcon iconSet="3Symbols" iconId="1"/>
              <x14:cfIcon iconSet="3Symbols" iconId="2"/>
            </x14:iconSet>
          </x14:cfRule>
          <xm:sqref>K5:K885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2102561E-18D7-40A7-95AA-0920D762C615}">
          <x14:formula1>
            <xm:f>Lista_Suspensa!$I$3:$I$5</xm:f>
          </x14:formula1>
          <xm:sqref>J5:J54</xm:sqref>
        </x14:dataValidation>
        <x14:dataValidation type="list" allowBlank="1" showInputMessage="1" showErrorMessage="1" xr:uid="{5F73003E-2358-45F8-B4EF-D4461377760C}">
          <x14:formula1>
            <xm:f>Lista_Suspensa!$C$3:$C$5</xm:f>
          </x14:formula1>
          <xm:sqref>D5:D54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C2CC4C-2F22-475B-BD8A-48F7799F4F49}">
  <dimension ref="A1:A39"/>
  <sheetViews>
    <sheetView showGridLines="0" workbookViewId="0">
      <selection activeCell="A2" sqref="A2"/>
    </sheetView>
  </sheetViews>
  <sheetFormatPr defaultRowHeight="15" x14ac:dyDescent="0.25"/>
  <cols>
    <col min="1" max="7" width="20.5703125" customWidth="1"/>
    <col min="8" max="8" width="21.85546875" customWidth="1"/>
    <col min="9" max="9" width="22.140625" customWidth="1"/>
  </cols>
  <sheetData>
    <row r="1" spans="1:1" s="18" customFormat="1" ht="72.75" customHeight="1" thickBot="1" x14ac:dyDescent="0.3"/>
    <row r="2" spans="1:1" ht="20.100000000000001" customHeight="1" thickTop="1" x14ac:dyDescent="0.25">
      <c r="A2" s="14" t="s">
        <v>26</v>
      </c>
    </row>
    <row r="3" spans="1:1" ht="20.100000000000001" customHeight="1" x14ac:dyDescent="0.25">
      <c r="A3" s="15" t="s">
        <v>27</v>
      </c>
    </row>
    <row r="4" spans="1:1" ht="20.100000000000001" customHeight="1" x14ac:dyDescent="0.25">
      <c r="A4" s="16" t="s">
        <v>28</v>
      </c>
    </row>
    <row r="5" spans="1:1" ht="20.100000000000001" customHeight="1" x14ac:dyDescent="0.25">
      <c r="A5" s="16" t="s">
        <v>29</v>
      </c>
    </row>
    <row r="6" spans="1:1" ht="20.100000000000001" customHeight="1" x14ac:dyDescent="0.25">
      <c r="A6" s="16" t="s">
        <v>30</v>
      </c>
    </row>
    <row r="7" spans="1:1" ht="20.100000000000001" customHeight="1" x14ac:dyDescent="0.25">
      <c r="A7" s="16" t="s">
        <v>31</v>
      </c>
    </row>
    <row r="8" spans="1:1" ht="20.100000000000001" customHeight="1" x14ac:dyDescent="0.25">
      <c r="A8" s="16" t="s">
        <v>32</v>
      </c>
    </row>
    <row r="9" spans="1:1" ht="20.100000000000001" customHeight="1" x14ac:dyDescent="0.25">
      <c r="A9" s="16" t="s">
        <v>53</v>
      </c>
    </row>
    <row r="10" spans="1:1" ht="20.100000000000001" customHeight="1" x14ac:dyDescent="0.25">
      <c r="A10" s="16" t="s">
        <v>33</v>
      </c>
    </row>
    <row r="11" spans="1:1" ht="20.100000000000001" customHeight="1" x14ac:dyDescent="0.25">
      <c r="A11" s="16" t="s">
        <v>54</v>
      </c>
    </row>
    <row r="12" spans="1:1" ht="20.100000000000001" customHeight="1" x14ac:dyDescent="0.25">
      <c r="A12" s="16" t="s">
        <v>55</v>
      </c>
    </row>
    <row r="13" spans="1:1" ht="20.100000000000001" customHeight="1" x14ac:dyDescent="0.25">
      <c r="A13" s="16" t="s">
        <v>56</v>
      </c>
    </row>
    <row r="14" spans="1:1" ht="20.100000000000001" customHeight="1" x14ac:dyDescent="0.25">
      <c r="A14" s="15" t="s">
        <v>34</v>
      </c>
    </row>
    <row r="15" spans="1:1" ht="20.100000000000001" customHeight="1" x14ac:dyDescent="0.25">
      <c r="A15" s="15" t="s">
        <v>35</v>
      </c>
    </row>
    <row r="16" spans="1:1" ht="20.100000000000001" customHeight="1" x14ac:dyDescent="0.25">
      <c r="A16" s="16" t="s">
        <v>36</v>
      </c>
    </row>
    <row r="17" spans="1:1" ht="20.100000000000001" customHeight="1" x14ac:dyDescent="0.25">
      <c r="A17" s="16" t="s">
        <v>37</v>
      </c>
    </row>
    <row r="18" spans="1:1" ht="20.100000000000001" customHeight="1" x14ac:dyDescent="0.25">
      <c r="A18" s="16" t="s">
        <v>38</v>
      </c>
    </row>
    <row r="19" spans="1:1" ht="20.100000000000001" customHeight="1" x14ac:dyDescent="0.25">
      <c r="A19" s="15" t="s">
        <v>39</v>
      </c>
    </row>
    <row r="20" spans="1:1" ht="20.100000000000001" customHeight="1" x14ac:dyDescent="0.25">
      <c r="A20" s="15" t="s">
        <v>40</v>
      </c>
    </row>
    <row r="21" spans="1:1" ht="20.100000000000001" customHeight="1" x14ac:dyDescent="0.25">
      <c r="A21" s="15" t="s">
        <v>41</v>
      </c>
    </row>
    <row r="22" spans="1:1" ht="20.100000000000001" customHeight="1" x14ac:dyDescent="0.25">
      <c r="A22" s="15" t="s">
        <v>42</v>
      </c>
    </row>
    <row r="23" spans="1:1" ht="20.100000000000001" customHeight="1" x14ac:dyDescent="0.25">
      <c r="A23" s="15" t="s">
        <v>43</v>
      </c>
    </row>
    <row r="24" spans="1:1" ht="20.100000000000001" customHeight="1" x14ac:dyDescent="0.25">
      <c r="A24" s="15" t="s">
        <v>44</v>
      </c>
    </row>
    <row r="25" spans="1:1" ht="20.100000000000001" customHeight="1" x14ac:dyDescent="0.25">
      <c r="A25" s="16" t="s">
        <v>45</v>
      </c>
    </row>
    <row r="26" spans="1:1" ht="20.100000000000001" customHeight="1" x14ac:dyDescent="0.25">
      <c r="A26" s="16" t="s">
        <v>46</v>
      </c>
    </row>
    <row r="27" spans="1:1" ht="20.100000000000001" customHeight="1" x14ac:dyDescent="0.25">
      <c r="A27" s="16" t="s">
        <v>47</v>
      </c>
    </row>
    <row r="28" spans="1:1" ht="20.100000000000001" customHeight="1" x14ac:dyDescent="0.25">
      <c r="A28" s="15" t="s">
        <v>48</v>
      </c>
    </row>
    <row r="29" spans="1:1" ht="20.100000000000001" customHeight="1" x14ac:dyDescent="0.25"/>
    <row r="30" spans="1:1" ht="20.100000000000001" customHeight="1" x14ac:dyDescent="0.25"/>
    <row r="31" spans="1:1" ht="20.100000000000001" customHeight="1" x14ac:dyDescent="0.25"/>
    <row r="32" spans="1:1" ht="20.100000000000001" customHeight="1" x14ac:dyDescent="0.25"/>
    <row r="33" ht="20.100000000000001" customHeight="1" x14ac:dyDescent="0.25"/>
    <row r="34" ht="20.100000000000001" customHeight="1" x14ac:dyDescent="0.25"/>
    <row r="35" ht="20.100000000000001" customHeight="1" x14ac:dyDescent="0.25"/>
    <row r="36" ht="20.100000000000001" customHeight="1" x14ac:dyDescent="0.25"/>
    <row r="37" ht="20.100000000000001" customHeight="1" x14ac:dyDescent="0.25"/>
    <row r="38" ht="20.100000000000001" customHeight="1" x14ac:dyDescent="0.25"/>
    <row r="39" ht="20.100000000000001" customHeight="1" x14ac:dyDescent="0.25"/>
  </sheetData>
  <pageMargins left="0.511811024" right="0.511811024" top="0.78740157499999996" bottom="0.78740157499999996" header="0.31496062000000002" footer="0.31496062000000002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FF1DC3-5755-4C9D-A6B7-AB8D7A5E67CC}">
  <dimension ref="A1:AJ42"/>
  <sheetViews>
    <sheetView showGridLines="0" workbookViewId="0">
      <selection activeCell="D8" sqref="D8"/>
    </sheetView>
  </sheetViews>
  <sheetFormatPr defaultRowHeight="15" x14ac:dyDescent="0.25"/>
  <cols>
    <col min="1" max="7" width="20.5703125" customWidth="1"/>
    <col min="8" max="8" width="21.85546875" customWidth="1"/>
    <col min="9" max="9" width="22.140625" customWidth="1"/>
  </cols>
  <sheetData>
    <row r="1" spans="1:36" ht="64.5" customHeight="1" thickBot="1" x14ac:dyDescent="0.3">
      <c r="A1" s="4"/>
      <c r="B1" s="4"/>
      <c r="C1" s="4"/>
      <c r="D1" s="4"/>
      <c r="E1" s="4"/>
      <c r="F1" s="4"/>
      <c r="G1" s="4"/>
      <c r="H1" s="4"/>
      <c r="I1" s="4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</row>
    <row r="2" spans="1:36" s="11" customFormat="1" ht="26.25" customHeight="1" x14ac:dyDescent="0.25">
      <c r="A2" s="27" t="s">
        <v>0</v>
      </c>
      <c r="B2" s="27" t="s">
        <v>1</v>
      </c>
      <c r="C2" s="28" t="s">
        <v>2</v>
      </c>
      <c r="D2" s="28" t="s">
        <v>3</v>
      </c>
      <c r="E2" s="27" t="s">
        <v>4</v>
      </c>
      <c r="F2" s="27" t="s">
        <v>5</v>
      </c>
      <c r="G2" s="27" t="s">
        <v>6</v>
      </c>
      <c r="H2" s="27" t="s">
        <v>7</v>
      </c>
      <c r="I2" s="27" t="s">
        <v>8</v>
      </c>
    </row>
    <row r="3" spans="1:36" ht="18.75" customHeight="1" x14ac:dyDescent="0.25">
      <c r="A3" s="3"/>
      <c r="B3" s="3"/>
      <c r="C3" s="3" t="s">
        <v>15</v>
      </c>
      <c r="D3" s="3"/>
      <c r="E3" s="3"/>
      <c r="F3" s="3"/>
      <c r="G3" s="3"/>
      <c r="H3" s="3"/>
      <c r="I3" s="3" t="s">
        <v>25</v>
      </c>
    </row>
    <row r="4" spans="1:36" ht="20.100000000000001" customHeight="1" x14ac:dyDescent="0.25">
      <c r="A4" s="3"/>
      <c r="B4" s="3"/>
      <c r="C4" s="3" t="s">
        <v>16</v>
      </c>
      <c r="D4" s="3"/>
      <c r="E4" s="3"/>
      <c r="F4" s="3"/>
      <c r="G4" s="3"/>
      <c r="H4" s="3"/>
      <c r="I4" s="3" t="s">
        <v>18</v>
      </c>
    </row>
    <row r="5" spans="1:36" ht="20.100000000000001" customHeight="1" x14ac:dyDescent="0.25">
      <c r="A5" s="3"/>
      <c r="B5" s="3"/>
      <c r="C5" s="3" t="s">
        <v>17</v>
      </c>
      <c r="D5" s="3"/>
      <c r="E5" s="3"/>
      <c r="F5" s="3"/>
      <c r="G5" s="3"/>
      <c r="H5" s="3"/>
      <c r="I5" s="3" t="s">
        <v>19</v>
      </c>
    </row>
    <row r="6" spans="1:36" ht="20.100000000000001" customHeight="1" x14ac:dyDescent="0.25">
      <c r="A6" s="3"/>
      <c r="B6" s="3"/>
      <c r="C6" s="3"/>
      <c r="D6" s="3"/>
      <c r="E6" s="3"/>
      <c r="F6" s="3"/>
      <c r="G6" s="3"/>
      <c r="H6" s="3"/>
      <c r="I6" s="3"/>
    </row>
    <row r="7" spans="1:36" ht="20.100000000000001" customHeight="1" x14ac:dyDescent="0.25">
      <c r="A7" s="3"/>
      <c r="B7" s="3"/>
      <c r="C7" s="3"/>
      <c r="D7" s="3"/>
      <c r="E7" s="3"/>
      <c r="F7" s="3"/>
      <c r="G7" s="3"/>
      <c r="H7" s="3"/>
      <c r="I7" s="3"/>
    </row>
    <row r="8" spans="1:36" ht="20.100000000000001" customHeight="1" x14ac:dyDescent="0.25"/>
    <row r="9" spans="1:36" ht="20.100000000000001" customHeight="1" x14ac:dyDescent="0.25">
      <c r="A9" s="40" t="s">
        <v>21</v>
      </c>
      <c r="B9" s="41"/>
    </row>
    <row r="10" spans="1:36" ht="20.100000000000001" customHeight="1" x14ac:dyDescent="0.25">
      <c r="A10" s="3" t="s">
        <v>25</v>
      </c>
      <c r="B10" s="7">
        <f>COUNTIF(Informações!K:K,0.1)</f>
        <v>0</v>
      </c>
    </row>
    <row r="11" spans="1:36" ht="20.100000000000001" customHeight="1" x14ac:dyDescent="0.25">
      <c r="A11" s="3" t="s">
        <v>18</v>
      </c>
      <c r="B11" s="7">
        <f>COUNTIF(Informações!K:K,0.5)</f>
        <v>0</v>
      </c>
    </row>
    <row r="12" spans="1:36" ht="20.100000000000001" customHeight="1" x14ac:dyDescent="0.25">
      <c r="A12" s="3" t="s">
        <v>19</v>
      </c>
      <c r="B12" s="7">
        <f>COUNTIF(Informações!K:K,1)</f>
        <v>1</v>
      </c>
    </row>
    <row r="13" spans="1:36" ht="20.100000000000001" customHeight="1" x14ac:dyDescent="0.25">
      <c r="A13" s="29" t="s">
        <v>22</v>
      </c>
      <c r="B13" s="30">
        <f>B12/SUM(B10:B12)</f>
        <v>1</v>
      </c>
    </row>
    <row r="14" spans="1:36" ht="20.100000000000001" customHeight="1" x14ac:dyDescent="0.25"/>
    <row r="15" spans="1:36" ht="20.100000000000001" customHeight="1" x14ac:dyDescent="0.25"/>
    <row r="16" spans="1:36" ht="20.100000000000001" customHeight="1" x14ac:dyDescent="0.25"/>
    <row r="17" ht="20.100000000000001" customHeight="1" x14ac:dyDescent="0.25"/>
    <row r="18" ht="20.100000000000001" customHeight="1" x14ac:dyDescent="0.25"/>
    <row r="19" ht="20.100000000000001" customHeight="1" x14ac:dyDescent="0.25"/>
    <row r="20" ht="20.100000000000001" customHeight="1" x14ac:dyDescent="0.25"/>
    <row r="21" ht="20.100000000000001" customHeight="1" x14ac:dyDescent="0.25"/>
    <row r="22" ht="20.100000000000001" customHeight="1" x14ac:dyDescent="0.25"/>
    <row r="23" ht="20.100000000000001" customHeight="1" x14ac:dyDescent="0.25"/>
    <row r="24" ht="20.100000000000001" customHeight="1" x14ac:dyDescent="0.25"/>
    <row r="25" ht="20.100000000000001" customHeight="1" x14ac:dyDescent="0.25"/>
    <row r="26" ht="20.100000000000001" customHeight="1" x14ac:dyDescent="0.25"/>
    <row r="27" ht="20.100000000000001" customHeight="1" x14ac:dyDescent="0.25"/>
    <row r="28" ht="20.100000000000001" customHeight="1" x14ac:dyDescent="0.25"/>
    <row r="29" ht="20.100000000000001" customHeight="1" x14ac:dyDescent="0.25"/>
    <row r="30" ht="20.100000000000001" customHeight="1" x14ac:dyDescent="0.25"/>
    <row r="31" ht="20.100000000000001" customHeight="1" x14ac:dyDescent="0.25"/>
    <row r="32" ht="20.100000000000001" customHeight="1" x14ac:dyDescent="0.25"/>
    <row r="33" ht="20.100000000000001" customHeight="1" x14ac:dyDescent="0.25"/>
    <row r="34" ht="20.100000000000001" customHeight="1" x14ac:dyDescent="0.25"/>
    <row r="35" ht="20.100000000000001" customHeight="1" x14ac:dyDescent="0.25"/>
    <row r="36" ht="20.100000000000001" customHeight="1" x14ac:dyDescent="0.25"/>
    <row r="37" ht="20.100000000000001" customHeight="1" x14ac:dyDescent="0.25"/>
    <row r="38" ht="20.100000000000001" customHeight="1" x14ac:dyDescent="0.25"/>
    <row r="39" ht="20.100000000000001" customHeight="1" x14ac:dyDescent="0.25"/>
    <row r="40" ht="20.100000000000001" customHeight="1" x14ac:dyDescent="0.25"/>
    <row r="41" ht="20.100000000000001" customHeight="1" x14ac:dyDescent="0.25"/>
    <row r="42" ht="20.100000000000001" customHeight="1" x14ac:dyDescent="0.25"/>
  </sheetData>
  <mergeCells count="1">
    <mergeCell ref="A9:B9"/>
  </mergeCells>
  <pageMargins left="0.511811024" right="0.511811024" top="0.78740157499999996" bottom="0.78740157499999996" header="0.31496062000000002" footer="0.31496062000000002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Informações</vt:lpstr>
      <vt:lpstr>Tutorial</vt:lpstr>
      <vt:lpstr>Lista_Suspensa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Lanina Melo Lino</dc:creator>
  <cp:lastModifiedBy>Ana Karina de Sousa Gadelha</cp:lastModifiedBy>
  <dcterms:created xsi:type="dcterms:W3CDTF">2023-09-19T21:33:05Z</dcterms:created>
  <dcterms:modified xsi:type="dcterms:W3CDTF">2023-10-05T20:44:13Z</dcterms:modified>
</cp:coreProperties>
</file>